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2年整合调整项目表" sheetId="1" r:id="rId1"/>
  </sheets>
  <definedNames>
    <definedName name="_xlnm._FilterDatabase" localSheetId="0" hidden="1">'2022年整合调整项目表'!$A$8:$K$1287</definedName>
    <definedName name="_xlnm.Print_Titles" localSheetId="0">'2022年整合调整项目表'!$3:$4</definedName>
  </definedNames>
  <calcPr calcId="144525"/>
</workbook>
</file>

<file path=xl/sharedStrings.xml><?xml version="1.0" encoding="utf-8"?>
<sst xmlns="http://schemas.openxmlformats.org/spreadsheetml/2006/main" count="8558" uniqueCount="1612">
  <si>
    <t>附表2</t>
  </si>
  <si>
    <t xml:space="preserve">         南充市嘉陵区2022年统筹整合财政涉农资金使用安排脱贫攻坚项目表</t>
  </si>
  <si>
    <t>项目类别和
名称</t>
  </si>
  <si>
    <t>建设任务</t>
  </si>
  <si>
    <t>项目计划投资（万元）</t>
  </si>
  <si>
    <t>整合后资金使用监管责任单位</t>
  </si>
  <si>
    <t>扶贫成效</t>
  </si>
  <si>
    <t>实施地点</t>
  </si>
  <si>
    <t>建设规模及内容</t>
  </si>
  <si>
    <t>建设标准</t>
  </si>
  <si>
    <t>建设进度计划</t>
  </si>
  <si>
    <t>总投资</t>
  </si>
  <si>
    <t>其中：整合涉农资金投入</t>
  </si>
  <si>
    <t>整合涉农资金来源
（要说明资金来源层级）</t>
  </si>
  <si>
    <t>惠及脱贫村（个）</t>
  </si>
  <si>
    <t>惠及脱贫户（户）</t>
  </si>
  <si>
    <r>
      <rPr>
        <b/>
        <sz val="11"/>
        <rFont val="方正仿宋_GBK"/>
        <charset val="134"/>
      </rPr>
      <t>合</t>
    </r>
    <r>
      <rPr>
        <b/>
        <sz val="11"/>
        <rFont val="Times New Roman"/>
        <charset val="134"/>
      </rPr>
      <t xml:space="preserve"> </t>
    </r>
    <r>
      <rPr>
        <b/>
        <sz val="11"/>
        <rFont val="方正仿宋_GBK"/>
        <charset val="134"/>
      </rPr>
      <t>计</t>
    </r>
  </si>
  <si>
    <r>
      <rPr>
        <b/>
        <sz val="11"/>
        <rFont val="方正仿宋_GBK"/>
        <charset val="134"/>
      </rPr>
      <t>一</t>
    </r>
    <r>
      <rPr>
        <b/>
        <sz val="11"/>
        <rFont val="Times New Roman"/>
        <charset val="134"/>
      </rPr>
      <t>.</t>
    </r>
    <r>
      <rPr>
        <b/>
        <sz val="11"/>
        <rFont val="方正仿宋_GBK"/>
        <charset val="134"/>
      </rPr>
      <t>基础设施</t>
    </r>
  </si>
  <si>
    <r>
      <rPr>
        <b/>
        <sz val="11"/>
        <rFont val="方正仿宋_GBK"/>
        <charset val="134"/>
      </rPr>
      <t>（一）交通</t>
    </r>
  </si>
  <si>
    <r>
      <rPr>
        <b/>
        <sz val="11"/>
        <rFont val="方正仿宋_GBK"/>
        <charset val="134"/>
      </rPr>
      <t>县级财政衔接推进乡村振兴补助资金</t>
    </r>
    <r>
      <rPr>
        <b/>
        <sz val="11"/>
        <rFont val="Times New Roman"/>
        <charset val="134"/>
      </rPr>
      <t>2896.23</t>
    </r>
    <r>
      <rPr>
        <b/>
        <sz val="11"/>
        <rFont val="方正仿宋_GBK"/>
        <charset val="134"/>
      </rPr>
      <t>万元，交通建设资金（支持农村公路部分）</t>
    </r>
    <r>
      <rPr>
        <b/>
        <sz val="11"/>
        <rFont val="Times New Roman"/>
        <charset val="134"/>
      </rPr>
      <t>2300</t>
    </r>
    <r>
      <rPr>
        <b/>
        <sz val="11"/>
        <rFont val="方正仿宋_GBK"/>
        <charset val="134"/>
      </rPr>
      <t>万元，车辆购置税收入补助地方用于一般公路建设项目资金（支持农村公路部分）</t>
    </r>
    <r>
      <rPr>
        <b/>
        <sz val="11"/>
        <rFont val="Times New Roman"/>
        <charset val="134"/>
      </rPr>
      <t>4844.52</t>
    </r>
    <r>
      <rPr>
        <b/>
        <sz val="11"/>
        <rFont val="方正仿宋_GBK"/>
        <charset val="134"/>
      </rPr>
      <t>万元，合计</t>
    </r>
    <r>
      <rPr>
        <b/>
        <sz val="11"/>
        <rFont val="Times New Roman"/>
        <charset val="134"/>
      </rPr>
      <t>10040.75</t>
    </r>
    <r>
      <rPr>
        <b/>
        <sz val="11"/>
        <rFont val="方正仿宋_GBK"/>
        <charset val="134"/>
      </rPr>
      <t>万元。</t>
    </r>
  </si>
  <si>
    <r>
      <rPr>
        <b/>
        <sz val="11"/>
        <rFont val="Times New Roman"/>
        <charset val="134"/>
      </rPr>
      <t>1.</t>
    </r>
    <r>
      <rPr>
        <b/>
        <sz val="11"/>
        <rFont val="方正仿宋_GBK"/>
        <charset val="134"/>
      </rPr>
      <t>村社道路</t>
    </r>
  </si>
  <si>
    <r>
      <rPr>
        <b/>
        <sz val="11"/>
        <rFont val="方正仿宋_GBK"/>
        <charset val="134"/>
      </rPr>
      <t>村社道路</t>
    </r>
  </si>
  <si>
    <r>
      <rPr>
        <b/>
        <sz val="11"/>
        <rFont val="方正仿宋_GBK"/>
        <charset val="134"/>
      </rPr>
      <t>一立镇龙会观村（现灵龟寺村）</t>
    </r>
  </si>
  <si>
    <r>
      <rPr>
        <b/>
        <sz val="11"/>
        <rFont val="Times New Roman"/>
        <charset val="134"/>
      </rPr>
      <t>2.655</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</si>
  <si>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四级公路</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</si>
  <si>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11</t>
    </r>
    <r>
      <rPr>
        <b/>
        <sz val="11"/>
        <rFont val="方正仿宋_GBK"/>
        <charset val="134"/>
      </rPr>
      <t>月完工</t>
    </r>
  </si>
  <si>
    <t>县级财政衔接推进乡村振兴补助资金</t>
  </si>
  <si>
    <r>
      <rPr>
        <b/>
        <sz val="11"/>
        <rFont val="方正仿宋_GBK"/>
        <charset val="134"/>
      </rPr>
      <t>区交通运输局</t>
    </r>
  </si>
  <si>
    <r>
      <rPr>
        <b/>
        <sz val="11"/>
        <rFont val="方正仿宋_GBK"/>
        <charset val="134"/>
      </rPr>
      <t>大通镇家门迁村（原麻柳坝村）</t>
    </r>
  </si>
  <si>
    <r>
      <rPr>
        <b/>
        <sz val="11"/>
        <rFont val="Times New Roman"/>
        <charset val="134"/>
      </rPr>
      <t>0.45</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</si>
  <si>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李渡镇枣垭寺村</t>
    </r>
  </si>
  <si>
    <r>
      <rPr>
        <b/>
        <sz val="11"/>
        <rFont val="Times New Roman"/>
        <charset val="134"/>
      </rPr>
      <t>0.164</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21</t>
    </r>
    <r>
      <rPr>
        <b/>
        <sz val="11"/>
        <rFont val="方正仿宋_GBK"/>
        <charset val="134"/>
      </rPr>
      <t>公分</t>
    </r>
  </si>
  <si>
    <r>
      <rPr>
        <b/>
        <sz val="11"/>
        <rFont val="方正仿宋_GBK"/>
        <charset val="134"/>
      </rPr>
      <t>龙岭镇对面坡村</t>
    </r>
  </si>
  <si>
    <r>
      <rPr>
        <b/>
        <sz val="11"/>
        <rFont val="Times New Roman"/>
        <charset val="134"/>
      </rPr>
      <t>1.641</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</si>
  <si>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曲水镇大生桥村</t>
    </r>
  </si>
  <si>
    <r>
      <rPr>
        <b/>
        <sz val="11"/>
        <rFont val="Times New Roman"/>
        <charset val="134"/>
      </rPr>
      <t>0.632</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</si>
  <si>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龙蟠镇大石岩村</t>
    </r>
  </si>
  <si>
    <r>
      <rPr>
        <b/>
        <sz val="11"/>
        <rFont val="Times New Roman"/>
        <charset val="134"/>
      </rPr>
      <t>2.609</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</si>
  <si>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龙蟠镇丰乐院村</t>
    </r>
  </si>
  <si>
    <r>
      <rPr>
        <b/>
        <sz val="11"/>
        <rFont val="Times New Roman"/>
        <charset val="134"/>
      </rPr>
      <t>2.65</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</si>
  <si>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龙蟠镇菜子沟村</t>
    </r>
  </si>
  <si>
    <r>
      <rPr>
        <b/>
        <sz val="11"/>
        <rFont val="Times New Roman"/>
        <charset val="134"/>
      </rPr>
      <t>2.131</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</si>
  <si>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世阳镇小安乐村</t>
    </r>
  </si>
  <si>
    <r>
      <rPr>
        <b/>
        <sz val="11"/>
        <rFont val="Times New Roman"/>
        <charset val="134"/>
      </rPr>
      <t>1.411</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</si>
  <si>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安福镇垭子口村</t>
    </r>
  </si>
  <si>
    <r>
      <rPr>
        <b/>
        <sz val="11"/>
        <rFont val="Times New Roman"/>
        <charset val="134"/>
      </rPr>
      <t>1.65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</si>
  <si>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安福镇冷坛庙村</t>
    </r>
  </si>
  <si>
    <r>
      <rPr>
        <b/>
        <sz val="11"/>
        <rFont val="Times New Roman"/>
        <charset val="134"/>
      </rPr>
      <t>0.712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</si>
  <si>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龙岭镇高河坎村</t>
    </r>
  </si>
  <si>
    <r>
      <rPr>
        <b/>
        <sz val="11"/>
        <rFont val="Times New Roman"/>
        <charset val="134"/>
      </rPr>
      <t>1.5</t>
    </r>
    <r>
      <rPr>
        <b/>
        <sz val="11"/>
        <rFont val="方正仿宋_GBK"/>
        <charset val="134"/>
      </rPr>
      <t>公里，补助标准每公里</t>
    </r>
    <r>
      <rPr>
        <b/>
        <sz val="11"/>
        <rFont val="Times New Roman"/>
        <charset val="134"/>
      </rPr>
      <t>28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</si>
  <si>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龙岭镇玉皇观村</t>
    </r>
  </si>
  <si>
    <r>
      <rPr>
        <b/>
        <sz val="11"/>
        <rFont val="Times New Roman"/>
        <charset val="134"/>
      </rPr>
      <t>1.3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</si>
  <si>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龙岭镇三教寺村</t>
    </r>
  </si>
  <si>
    <r>
      <rPr>
        <b/>
        <sz val="11"/>
        <rFont val="Times New Roman"/>
        <charset val="134"/>
      </rPr>
      <t>1.034</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</si>
  <si>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0.453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</si>
  <si>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里坝镇花土地村</t>
    </r>
  </si>
  <si>
    <r>
      <rPr>
        <b/>
        <sz val="11"/>
        <rFont val="Times New Roman"/>
        <charset val="134"/>
      </rPr>
      <t>2.04</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</si>
  <si>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三会镇牌坊沟村</t>
    </r>
  </si>
  <si>
    <r>
      <rPr>
        <b/>
        <sz val="11"/>
        <rFont val="Times New Roman"/>
        <charset val="134"/>
      </rPr>
      <t>1.609</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</si>
  <si>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安平镇依阳桥村</t>
    </r>
  </si>
  <si>
    <r>
      <rPr>
        <b/>
        <sz val="11"/>
        <rFont val="Times New Roman"/>
        <charset val="134"/>
      </rPr>
      <t>2.698</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</si>
  <si>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0.031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</si>
  <si>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安平镇大石桥村</t>
    </r>
  </si>
  <si>
    <r>
      <rPr>
        <b/>
        <sz val="11"/>
        <rFont val="Times New Roman"/>
        <charset val="134"/>
      </rPr>
      <t>1.923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</si>
  <si>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安平镇店子嘴村</t>
    </r>
  </si>
  <si>
    <r>
      <rPr>
        <b/>
        <sz val="11"/>
        <rFont val="Times New Roman"/>
        <charset val="134"/>
      </rPr>
      <t>2.823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</si>
  <si>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安平镇活香炉村</t>
    </r>
  </si>
  <si>
    <r>
      <rPr>
        <b/>
        <sz val="11"/>
        <rFont val="Times New Roman"/>
        <charset val="134"/>
      </rPr>
      <t>0.29</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</si>
  <si>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金宝镇槐树坝村</t>
    </r>
  </si>
  <si>
    <r>
      <rPr>
        <b/>
        <sz val="11"/>
        <rFont val="Times New Roman"/>
        <charset val="134"/>
      </rPr>
      <t>4.628</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</si>
  <si>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金宝镇青家沟村</t>
    </r>
  </si>
  <si>
    <r>
      <rPr>
        <b/>
        <sz val="11"/>
        <rFont val="Times New Roman"/>
        <charset val="134"/>
      </rPr>
      <t>1.5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</si>
  <si>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金宝镇天宝宫村</t>
    </r>
  </si>
  <si>
    <r>
      <rPr>
        <b/>
        <sz val="11"/>
        <rFont val="Times New Roman"/>
        <charset val="134"/>
      </rPr>
      <t>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</si>
  <si>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金宝镇柿子沟村</t>
    </r>
  </si>
  <si>
    <r>
      <rPr>
        <b/>
        <sz val="11"/>
        <rFont val="Times New Roman"/>
        <charset val="134"/>
      </rPr>
      <t>1.191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</si>
  <si>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金宝镇西阳寺村</t>
    </r>
  </si>
  <si>
    <r>
      <rPr>
        <b/>
        <sz val="11"/>
        <rFont val="Times New Roman"/>
        <charset val="134"/>
      </rPr>
      <t>3.247</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</si>
  <si>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金宝镇川主宫社区</t>
    </r>
  </si>
  <si>
    <r>
      <rPr>
        <b/>
        <sz val="11"/>
        <rFont val="Times New Roman"/>
        <charset val="134"/>
      </rPr>
      <t>1.148</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</si>
  <si>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龙蟠镇大柏山村</t>
    </r>
  </si>
  <si>
    <r>
      <rPr>
        <b/>
        <sz val="11"/>
        <rFont val="Times New Roman"/>
        <charset val="134"/>
      </rPr>
      <t>0.923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</si>
  <si>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0.572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</si>
  <si>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龙蟠镇长被嘴村</t>
    </r>
  </si>
  <si>
    <r>
      <rPr>
        <b/>
        <sz val="11"/>
        <rFont val="Times New Roman"/>
        <charset val="134"/>
      </rPr>
      <t>1.297</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</si>
  <si>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龙蟠镇红瓦房村</t>
    </r>
  </si>
  <si>
    <r>
      <rPr>
        <b/>
        <sz val="11"/>
        <rFont val="Times New Roman"/>
        <charset val="134"/>
      </rPr>
      <t>2.591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</si>
  <si>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0.203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21</t>
    </r>
    <r>
      <rPr>
        <b/>
        <sz val="11"/>
        <rFont val="方正仿宋_GBK"/>
        <charset val="134"/>
      </rPr>
      <t>公分</t>
    </r>
  </si>
  <si>
    <r>
      <rPr>
        <b/>
        <sz val="11"/>
        <rFont val="方正仿宋_GBK"/>
        <charset val="134"/>
      </rPr>
      <t>龙蟠镇石膏嘴村</t>
    </r>
  </si>
  <si>
    <r>
      <rPr>
        <b/>
        <sz val="11"/>
        <rFont val="Times New Roman"/>
        <charset val="134"/>
      </rPr>
      <t>1.671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</si>
  <si>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0.025</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</si>
  <si>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龙蟠镇下院山村</t>
    </r>
  </si>
  <si>
    <r>
      <rPr>
        <b/>
        <sz val="11"/>
        <rFont val="Times New Roman"/>
        <charset val="134"/>
      </rPr>
      <t>0.415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</si>
  <si>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龙蟠镇大山山村</t>
    </r>
  </si>
  <si>
    <r>
      <rPr>
        <b/>
        <sz val="11"/>
        <rFont val="Times New Roman"/>
        <charset val="134"/>
      </rPr>
      <t>1.013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</si>
  <si>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龙蟠镇高坪宫村</t>
    </r>
  </si>
  <si>
    <r>
      <rPr>
        <b/>
        <sz val="11"/>
        <rFont val="Times New Roman"/>
        <charset val="134"/>
      </rPr>
      <t>2.2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</si>
  <si>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0.07</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</si>
  <si>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龙蟠镇高桥坝村</t>
    </r>
  </si>
  <si>
    <r>
      <rPr>
        <b/>
        <sz val="11"/>
        <rFont val="Times New Roman"/>
        <charset val="134"/>
      </rPr>
      <t>4.363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</si>
  <si>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李渡镇灵影寺村</t>
    </r>
  </si>
  <si>
    <r>
      <rPr>
        <b/>
        <sz val="11"/>
        <rFont val="Times New Roman"/>
        <charset val="134"/>
      </rPr>
      <t>2.501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</si>
  <si>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李渡镇竹林湾村</t>
    </r>
  </si>
  <si>
    <r>
      <rPr>
        <b/>
        <sz val="11"/>
        <rFont val="Times New Roman"/>
        <charset val="134"/>
      </rPr>
      <t>0.503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</si>
  <si>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李渡镇土门石村</t>
    </r>
  </si>
  <si>
    <r>
      <rPr>
        <b/>
        <sz val="11"/>
        <rFont val="Times New Roman"/>
        <charset val="134"/>
      </rPr>
      <t>1.104</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</si>
  <si>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西兴街道办干井坝社区</t>
    </r>
  </si>
  <si>
    <r>
      <rPr>
        <b/>
        <sz val="11"/>
        <rFont val="Times New Roman"/>
        <charset val="134"/>
      </rPr>
      <t>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</si>
  <si>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交通建设资金（支持农村公路部分）</t>
    </r>
  </si>
  <si>
    <r>
      <rPr>
        <b/>
        <sz val="11"/>
        <rFont val="方正仿宋_GBK"/>
        <charset val="134"/>
      </rPr>
      <t>吉安镇红岩子村</t>
    </r>
  </si>
  <si>
    <r>
      <rPr>
        <b/>
        <sz val="11"/>
        <rFont val="Times New Roman"/>
        <charset val="134"/>
      </rPr>
      <t>1.565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</si>
  <si>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吉安镇杜家嘴村</t>
    </r>
  </si>
  <si>
    <r>
      <rPr>
        <b/>
        <sz val="11"/>
        <rFont val="Times New Roman"/>
        <charset val="134"/>
      </rPr>
      <t>1.615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</si>
  <si>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吉安镇五通庙村</t>
    </r>
  </si>
  <si>
    <r>
      <rPr>
        <b/>
        <sz val="11"/>
        <rFont val="方正仿宋_GBK"/>
        <charset val="134"/>
      </rPr>
      <t>吉安镇红金堂村</t>
    </r>
  </si>
  <si>
    <r>
      <rPr>
        <b/>
        <sz val="11"/>
        <rFont val="Times New Roman"/>
        <charset val="134"/>
      </rPr>
      <t>1.015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</si>
  <si>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大通镇龙归院村</t>
    </r>
  </si>
  <si>
    <r>
      <rPr>
        <b/>
        <sz val="11"/>
        <rFont val="Times New Roman"/>
        <charset val="134"/>
      </rPr>
      <t>1.7</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</si>
  <si>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大通镇高顶寺村</t>
    </r>
  </si>
  <si>
    <r>
      <rPr>
        <b/>
        <sz val="11"/>
        <rFont val="方正仿宋_GBK"/>
        <charset val="134"/>
      </rPr>
      <t>大通镇家门迁村</t>
    </r>
  </si>
  <si>
    <r>
      <rPr>
        <b/>
        <sz val="11"/>
        <rFont val="Times New Roman"/>
        <charset val="134"/>
      </rPr>
      <t>1.234</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</si>
  <si>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大通镇龙台寺村</t>
    </r>
  </si>
  <si>
    <r>
      <rPr>
        <b/>
        <sz val="11"/>
        <rFont val="Times New Roman"/>
        <charset val="134"/>
      </rPr>
      <t>2.586</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</si>
  <si>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金凤镇樊家沟村</t>
    </r>
  </si>
  <si>
    <r>
      <rPr>
        <b/>
        <sz val="11"/>
        <rFont val="Times New Roman"/>
        <charset val="134"/>
      </rPr>
      <t>0.739</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</si>
  <si>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金凤镇四宝地村</t>
    </r>
  </si>
  <si>
    <r>
      <rPr>
        <b/>
        <sz val="11"/>
        <rFont val="Times New Roman"/>
        <charset val="134"/>
      </rPr>
      <t>1.453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</si>
  <si>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盐溪乡石板沟村</t>
    </r>
  </si>
  <si>
    <r>
      <rPr>
        <b/>
        <sz val="11"/>
        <rFont val="Times New Roman"/>
        <charset val="134"/>
      </rPr>
      <t>1.98</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</si>
  <si>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盐溪乡染房湾村</t>
    </r>
  </si>
  <si>
    <r>
      <rPr>
        <b/>
        <sz val="11"/>
        <rFont val="Times New Roman"/>
        <charset val="134"/>
      </rPr>
      <t>1.692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</si>
  <si>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七宝寺镇大堰村</t>
    </r>
  </si>
  <si>
    <r>
      <rPr>
        <b/>
        <sz val="11"/>
        <rFont val="方正仿宋_GBK"/>
        <charset val="134"/>
      </rPr>
      <t>曲水镇纪村沟村</t>
    </r>
  </si>
  <si>
    <r>
      <rPr>
        <b/>
        <sz val="11"/>
        <rFont val="方正仿宋_GBK"/>
        <charset val="134"/>
      </rPr>
      <t>曲水镇移山社区</t>
    </r>
  </si>
  <si>
    <r>
      <rPr>
        <b/>
        <sz val="11"/>
        <rFont val="Times New Roman"/>
        <charset val="134"/>
      </rPr>
      <t>0.5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</si>
  <si>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曲水镇千丘田村</t>
    </r>
  </si>
  <si>
    <r>
      <rPr>
        <b/>
        <sz val="11"/>
        <rFont val="Times New Roman"/>
        <charset val="134"/>
      </rPr>
      <t>1.161</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</si>
  <si>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曲水镇杜村沟村</t>
    </r>
  </si>
  <si>
    <r>
      <rPr>
        <b/>
        <sz val="11"/>
        <rFont val="方正仿宋_GBK"/>
        <charset val="134"/>
      </rPr>
      <t>大兴乡皇殿山社区</t>
    </r>
  </si>
  <si>
    <r>
      <rPr>
        <b/>
        <sz val="11"/>
        <rFont val="Times New Roman"/>
        <charset val="134"/>
      </rPr>
      <t>0.989</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</si>
  <si>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大兴乡明星寺村</t>
    </r>
  </si>
  <si>
    <r>
      <rPr>
        <b/>
        <sz val="11"/>
        <rFont val="Times New Roman"/>
        <charset val="134"/>
      </rPr>
      <t>2.3</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</si>
  <si>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双桂镇马达山村</t>
    </r>
  </si>
  <si>
    <r>
      <rPr>
        <b/>
        <sz val="11"/>
        <rFont val="Times New Roman"/>
        <charset val="134"/>
      </rPr>
      <t>5</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</si>
  <si>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双桂镇邓家沟村</t>
    </r>
  </si>
  <si>
    <r>
      <rPr>
        <b/>
        <sz val="11"/>
        <rFont val="Times New Roman"/>
        <charset val="134"/>
      </rPr>
      <t>2.85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</si>
  <si>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双桂镇观音堂村</t>
    </r>
  </si>
  <si>
    <r>
      <rPr>
        <b/>
        <sz val="11"/>
        <rFont val="Times New Roman"/>
        <charset val="134"/>
      </rPr>
      <t>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</si>
  <si>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双桂镇侯家沟村</t>
    </r>
  </si>
  <si>
    <r>
      <rPr>
        <b/>
        <sz val="11"/>
        <rFont val="方正仿宋_GBK"/>
        <charset val="134"/>
      </rPr>
      <t>一立镇大嘴山村</t>
    </r>
  </si>
  <si>
    <r>
      <rPr>
        <b/>
        <sz val="11"/>
        <rFont val="Times New Roman"/>
        <charset val="134"/>
      </rPr>
      <t>3.5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</si>
  <si>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一立镇友谊桥社区</t>
    </r>
  </si>
  <si>
    <r>
      <rPr>
        <b/>
        <sz val="11"/>
        <rFont val="Times New Roman"/>
        <charset val="134"/>
      </rPr>
      <t>2.58</t>
    </r>
    <r>
      <rPr>
        <b/>
        <sz val="11"/>
        <rFont val="方正仿宋_GBK"/>
        <charset val="134"/>
      </rPr>
      <t>公里，补助标准每公里</t>
    </r>
    <r>
      <rPr>
        <b/>
        <sz val="11"/>
        <rFont val="Times New Roman"/>
        <charset val="134"/>
      </rPr>
      <t>38</t>
    </r>
    <r>
      <rPr>
        <b/>
        <sz val="11"/>
        <rFont val="方正仿宋_GBK"/>
        <charset val="134"/>
      </rPr>
      <t>万元，建设标准为水泥混凝土路面</t>
    </r>
    <r>
      <rPr>
        <b/>
        <sz val="11"/>
        <rFont val="Times New Roman"/>
        <charset val="134"/>
      </rPr>
      <t>3.5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</si>
  <si>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一立镇曾家店村</t>
    </r>
  </si>
  <si>
    <r>
      <rPr>
        <b/>
        <sz val="11"/>
        <rFont val="Times New Roman"/>
        <charset val="134"/>
      </rPr>
      <t>2.419</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</si>
  <si>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世阳镇龙凤山村</t>
    </r>
  </si>
  <si>
    <r>
      <rPr>
        <b/>
        <sz val="11"/>
        <rFont val="Times New Roman"/>
        <charset val="134"/>
      </rPr>
      <t>2.5</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</si>
  <si>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龙蟠镇赵家山村</t>
    </r>
  </si>
  <si>
    <r>
      <rPr>
        <b/>
        <sz val="11"/>
        <rFont val="Times New Roman"/>
        <charset val="134"/>
      </rPr>
      <t>1.4</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</si>
  <si>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龙岭镇飞龙社区</t>
    </r>
  </si>
  <si>
    <r>
      <rPr>
        <b/>
        <sz val="11"/>
        <rFont val="Times New Roman"/>
        <charset val="134"/>
      </rPr>
      <t>1</t>
    </r>
    <r>
      <rPr>
        <b/>
        <sz val="11"/>
        <rFont val="方正仿宋_GBK"/>
        <charset val="134"/>
      </rPr>
      <t>公里，补助标准每公里</t>
    </r>
    <r>
      <rPr>
        <b/>
        <sz val="11"/>
        <rFont val="Times New Roman"/>
        <charset val="134"/>
      </rPr>
      <t>65</t>
    </r>
    <r>
      <rPr>
        <b/>
        <sz val="11"/>
        <rFont val="方正仿宋_GBK"/>
        <charset val="134"/>
      </rPr>
      <t>万元，建设标准为水泥混凝土路面</t>
    </r>
    <r>
      <rPr>
        <b/>
        <sz val="11"/>
        <rFont val="Times New Roman"/>
        <charset val="134"/>
      </rPr>
      <t>5.5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</si>
  <si>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龙蟠镇任家坝村</t>
    </r>
  </si>
  <si>
    <r>
      <rPr>
        <b/>
        <sz val="11"/>
        <rFont val="Times New Roman"/>
        <charset val="134"/>
      </rPr>
      <t>1.2</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</si>
  <si>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Times New Roman"/>
        <charset val="134"/>
      </rPr>
      <t>2.6</t>
    </r>
    <r>
      <rPr>
        <b/>
        <sz val="11"/>
        <rFont val="方正仿宋_GBK"/>
        <charset val="134"/>
      </rPr>
      <t>公里，补助标准每公里</t>
    </r>
    <r>
      <rPr>
        <b/>
        <sz val="11"/>
        <rFont val="Times New Roman"/>
        <charset val="134"/>
      </rPr>
      <t>50</t>
    </r>
    <r>
      <rPr>
        <b/>
        <sz val="11"/>
        <rFont val="方正仿宋_GBK"/>
        <charset val="134"/>
      </rPr>
      <t>万元，建设标准为水泥混凝土路面</t>
    </r>
    <r>
      <rPr>
        <b/>
        <sz val="11"/>
        <rFont val="Times New Roman"/>
        <charset val="134"/>
      </rPr>
      <t>4.5</t>
    </r>
    <r>
      <rPr>
        <b/>
        <sz val="11"/>
        <rFont val="方正仿宋_GBK"/>
        <charset val="134"/>
      </rPr>
      <t>米，厚</t>
    </r>
    <r>
      <rPr>
        <b/>
        <sz val="11"/>
        <rFont val="Times New Roman"/>
        <charset val="134"/>
      </rPr>
      <t>20</t>
    </r>
    <r>
      <rPr>
        <b/>
        <sz val="11"/>
        <rFont val="方正仿宋_GBK"/>
        <charset val="134"/>
      </rPr>
      <t>公分</t>
    </r>
  </si>
  <si>
    <r>
      <rPr>
        <b/>
        <sz val="11"/>
        <rFont val="方正仿宋_GBK"/>
        <charset val="134"/>
      </rPr>
      <t>龙蟠镇鞍子山村</t>
    </r>
  </si>
  <si>
    <r>
      <rPr>
        <b/>
        <sz val="11"/>
        <rFont val="方正仿宋_GBK"/>
        <charset val="134"/>
      </rPr>
      <t>龙蟠镇司南垭村</t>
    </r>
  </si>
  <si>
    <r>
      <rPr>
        <b/>
        <sz val="11"/>
        <rFont val="方正仿宋_GBK"/>
        <charset val="134"/>
      </rPr>
      <t>龙蟠镇石板被村</t>
    </r>
  </si>
  <si>
    <r>
      <rPr>
        <b/>
        <sz val="11"/>
        <rFont val="Times New Roman"/>
        <charset val="134"/>
      </rPr>
      <t>2.</t>
    </r>
    <r>
      <rPr>
        <b/>
        <sz val="11"/>
        <rFont val="方正仿宋_GBK"/>
        <charset val="134"/>
      </rPr>
      <t>加宽路</t>
    </r>
  </si>
  <si>
    <r>
      <rPr>
        <b/>
        <sz val="11"/>
        <rFont val="方正仿宋_GBK"/>
        <charset val="134"/>
      </rPr>
      <t>加宽路</t>
    </r>
  </si>
  <si>
    <r>
      <rPr>
        <b/>
        <sz val="11"/>
        <rFont val="Times New Roman"/>
        <charset val="134"/>
      </rPr>
      <t>4.857</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</si>
  <si>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1.919</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</si>
  <si>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3.3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</si>
  <si>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三会镇观音院村</t>
    </r>
  </si>
  <si>
    <r>
      <rPr>
        <b/>
        <sz val="11"/>
        <rFont val="Times New Roman"/>
        <charset val="134"/>
      </rPr>
      <t>1.136</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</si>
  <si>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三会镇韩家嘴村</t>
    </r>
  </si>
  <si>
    <r>
      <rPr>
        <b/>
        <sz val="11"/>
        <rFont val="Times New Roman"/>
        <charset val="134"/>
      </rPr>
      <t>1.996</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</si>
  <si>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</si>
  <si>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盐溪乡内城沟村</t>
    </r>
  </si>
  <si>
    <r>
      <rPr>
        <b/>
        <sz val="11"/>
        <rFont val="Times New Roman"/>
        <charset val="134"/>
      </rPr>
      <t>1</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</si>
  <si>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盐溪乡苦竹林村</t>
    </r>
  </si>
  <si>
    <r>
      <rPr>
        <b/>
        <sz val="11"/>
        <rFont val="Times New Roman"/>
        <charset val="134"/>
      </rPr>
      <t>2</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</si>
  <si>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3.531</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</si>
  <si>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1.2</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</si>
  <si>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1.895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</si>
  <si>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七宝寺镇百富井村</t>
    </r>
  </si>
  <si>
    <r>
      <rPr>
        <b/>
        <sz val="11"/>
        <rFont val="Times New Roman"/>
        <charset val="134"/>
      </rPr>
      <t>1.5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</si>
  <si>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七宝寺镇安乐院村</t>
    </r>
  </si>
  <si>
    <r>
      <rPr>
        <b/>
        <sz val="11"/>
        <rFont val="Times New Roman"/>
        <charset val="134"/>
      </rPr>
      <t>2.105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</si>
  <si>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七宝寺镇九栋碑村</t>
    </r>
  </si>
  <si>
    <r>
      <rPr>
        <b/>
        <sz val="11"/>
        <rFont val="Times New Roman"/>
        <charset val="134"/>
      </rPr>
      <t>7</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</si>
  <si>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3.284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</si>
  <si>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曲水镇胜兴村</t>
    </r>
  </si>
  <si>
    <r>
      <rPr>
        <b/>
        <sz val="11"/>
        <rFont val="Times New Roman"/>
        <charset val="134"/>
      </rPr>
      <t>5.553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</si>
  <si>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一立围塘坝村</t>
    </r>
  </si>
  <si>
    <r>
      <rPr>
        <b/>
        <sz val="11"/>
        <rFont val="Times New Roman"/>
        <charset val="134"/>
      </rPr>
      <t>2.951</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</si>
  <si>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双桂镇长滩坝村</t>
    </r>
  </si>
  <si>
    <r>
      <rPr>
        <b/>
        <sz val="11"/>
        <rFont val="Times New Roman"/>
        <charset val="134"/>
      </rPr>
      <t>2.688</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</si>
  <si>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双桂镇凤翔山村</t>
    </r>
  </si>
  <si>
    <r>
      <rPr>
        <b/>
        <sz val="11"/>
        <rFont val="Times New Roman"/>
        <charset val="134"/>
      </rPr>
      <t>2.115</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</si>
  <si>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1.475</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</si>
  <si>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3.697</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</si>
  <si>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0.868</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</si>
  <si>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龙蟠镇水堰口村</t>
    </r>
  </si>
  <si>
    <r>
      <rPr>
        <b/>
        <sz val="11"/>
        <rFont val="Times New Roman"/>
        <charset val="134"/>
      </rPr>
      <t>2.861</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</si>
  <si>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2.901</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</si>
  <si>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4.043</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</si>
  <si>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0.738</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</si>
  <si>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2.661</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</si>
  <si>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1.888</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</si>
  <si>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龙蟠镇上西城村</t>
    </r>
  </si>
  <si>
    <r>
      <rPr>
        <b/>
        <sz val="11"/>
        <rFont val="Times New Roman"/>
        <charset val="134"/>
      </rPr>
      <t>1.1</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</si>
  <si>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1.103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</si>
  <si>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龙蟠镇铜钢铺村</t>
    </r>
  </si>
  <si>
    <r>
      <rPr>
        <b/>
        <sz val="11"/>
        <rFont val="Times New Roman"/>
        <charset val="134"/>
      </rPr>
      <t>3.029</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</si>
  <si>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安平镇大河堰村</t>
    </r>
  </si>
  <si>
    <r>
      <rPr>
        <b/>
        <sz val="11"/>
        <rFont val="Times New Roman"/>
        <charset val="134"/>
      </rPr>
      <t>2.74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</si>
  <si>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安平镇潘家沟村</t>
    </r>
  </si>
  <si>
    <r>
      <rPr>
        <b/>
        <sz val="11"/>
        <rFont val="Times New Roman"/>
        <charset val="134"/>
      </rPr>
      <t>2.164</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</si>
  <si>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3.287</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</si>
  <si>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李渡镇申家嘴村</t>
    </r>
  </si>
  <si>
    <r>
      <rPr>
        <b/>
        <sz val="11"/>
        <rFont val="Times New Roman"/>
        <charset val="134"/>
      </rPr>
      <t>2.284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</si>
  <si>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吉安镇屈家堰村</t>
    </r>
  </si>
  <si>
    <r>
      <rPr>
        <b/>
        <sz val="11"/>
        <rFont val="方正仿宋_GBK"/>
        <charset val="134"/>
      </rPr>
      <t>吉安镇大磨垭村</t>
    </r>
  </si>
  <si>
    <r>
      <rPr>
        <b/>
        <sz val="11"/>
        <rFont val="Times New Roman"/>
        <charset val="134"/>
      </rPr>
      <t>2.573</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</si>
  <si>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1.818</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</si>
  <si>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1.605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</si>
  <si>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世阳镇杨家寺村</t>
    </r>
  </si>
  <si>
    <r>
      <rPr>
        <b/>
        <sz val="11"/>
        <rFont val="Times New Roman"/>
        <charset val="134"/>
      </rPr>
      <t>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</si>
  <si>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世阳镇王家沟村</t>
    </r>
  </si>
  <si>
    <r>
      <rPr>
        <b/>
        <sz val="11"/>
        <rFont val="方正仿宋_GBK"/>
        <charset val="134"/>
      </rPr>
      <t>七宝寺镇晏家社区</t>
    </r>
  </si>
  <si>
    <r>
      <rPr>
        <b/>
        <sz val="11"/>
        <rFont val="方正仿宋_GBK"/>
        <charset val="134"/>
      </rPr>
      <t>龙蟠镇桃园社区</t>
    </r>
  </si>
  <si>
    <r>
      <rPr>
        <b/>
        <sz val="11"/>
        <rFont val="Times New Roman"/>
        <charset val="134"/>
      </rPr>
      <t>3.5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</si>
  <si>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大兴乡枫木垭村</t>
    </r>
  </si>
  <si>
    <r>
      <rPr>
        <b/>
        <sz val="11"/>
        <rFont val="Times New Roman"/>
        <charset val="134"/>
      </rPr>
      <t>2.3</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</si>
  <si>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6</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</si>
  <si>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0.5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</si>
  <si>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龙蟠镇牛寺沟村</t>
    </r>
  </si>
  <si>
    <r>
      <rPr>
        <b/>
        <sz val="11"/>
        <rFont val="方正仿宋_GBK"/>
        <charset val="134"/>
      </rPr>
      <t>大通镇龙池院村</t>
    </r>
  </si>
  <si>
    <r>
      <rPr>
        <b/>
        <sz val="11"/>
        <rFont val="Times New Roman"/>
        <charset val="134"/>
      </rPr>
      <t>3.2</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</si>
  <si>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大通镇芝麻湾村</t>
    </r>
  </si>
  <si>
    <r>
      <rPr>
        <b/>
        <sz val="11"/>
        <rFont val="Times New Roman"/>
        <charset val="134"/>
      </rPr>
      <t>1.6</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</si>
  <si>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大通镇梓橦庙村</t>
    </r>
  </si>
  <si>
    <r>
      <rPr>
        <b/>
        <sz val="11"/>
        <rFont val="方正仿宋_GBK"/>
        <charset val="134"/>
      </rPr>
      <t>大通镇麻感坝村</t>
    </r>
  </si>
  <si>
    <r>
      <rPr>
        <b/>
        <sz val="11"/>
        <rFont val="方正仿宋_GBK"/>
        <charset val="134"/>
      </rPr>
      <t>大通镇新庙村</t>
    </r>
  </si>
  <si>
    <r>
      <rPr>
        <b/>
        <sz val="11"/>
        <rFont val="方正仿宋_GBK"/>
        <charset val="134"/>
      </rPr>
      <t>大通镇弥陀院村</t>
    </r>
  </si>
  <si>
    <r>
      <rPr>
        <b/>
        <sz val="11"/>
        <rFont val="Times New Roman"/>
        <charset val="134"/>
      </rPr>
      <t>2.5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</si>
  <si>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大通镇谢家嘴村</t>
    </r>
  </si>
  <si>
    <r>
      <rPr>
        <b/>
        <sz val="11"/>
        <rFont val="Times New Roman"/>
        <charset val="134"/>
      </rPr>
      <t>3.8</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</si>
  <si>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双桂镇三龙场村</t>
    </r>
  </si>
  <si>
    <r>
      <rPr>
        <b/>
        <sz val="11"/>
        <rFont val="Times New Roman"/>
        <charset val="134"/>
      </rPr>
      <t>1.3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</si>
  <si>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双桂镇大灵山村</t>
    </r>
  </si>
  <si>
    <r>
      <rPr>
        <b/>
        <sz val="11"/>
        <rFont val="方正仿宋_GBK"/>
        <charset val="134"/>
      </rPr>
      <t>双桂镇候家沟村</t>
    </r>
  </si>
  <si>
    <r>
      <rPr>
        <b/>
        <sz val="11"/>
        <rFont val="Times New Roman"/>
        <charset val="134"/>
      </rPr>
      <t>0.3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</si>
  <si>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双桂镇袁家店村</t>
    </r>
  </si>
  <si>
    <r>
      <rPr>
        <b/>
        <sz val="11"/>
        <rFont val="Times New Roman"/>
        <charset val="134"/>
      </rPr>
      <t>3.7</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</si>
  <si>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双桂镇罗家寺村</t>
    </r>
  </si>
  <si>
    <r>
      <rPr>
        <b/>
        <sz val="11"/>
        <rFont val="Times New Roman"/>
        <charset val="134"/>
      </rPr>
      <t>2.1</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</si>
  <si>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双桂镇大石沟村</t>
    </r>
  </si>
  <si>
    <r>
      <rPr>
        <b/>
        <sz val="11"/>
        <rFont val="Times New Roman"/>
        <charset val="134"/>
      </rPr>
      <t>0.4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</si>
  <si>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双桂镇龙归院村</t>
    </r>
  </si>
  <si>
    <r>
      <rPr>
        <b/>
        <sz val="11"/>
        <rFont val="Times New Roman"/>
        <charset val="134"/>
      </rPr>
      <t>4.2</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</si>
  <si>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安平镇吴家堰村</t>
    </r>
  </si>
  <si>
    <r>
      <rPr>
        <b/>
        <sz val="11"/>
        <rFont val="方正仿宋_GBK"/>
        <charset val="134"/>
      </rPr>
      <t>龙岭镇尚家坝村</t>
    </r>
  </si>
  <si>
    <r>
      <rPr>
        <b/>
        <sz val="11"/>
        <rFont val="方正仿宋_GBK"/>
        <charset val="134"/>
      </rPr>
      <t>龙岭镇牛寺沟村</t>
    </r>
  </si>
  <si>
    <r>
      <rPr>
        <b/>
        <sz val="11"/>
        <rFont val="方正仿宋_GBK"/>
        <charset val="134"/>
      </rPr>
      <t>金凤镇兵马塘村</t>
    </r>
  </si>
  <si>
    <r>
      <rPr>
        <b/>
        <sz val="11"/>
        <rFont val="Times New Roman"/>
        <charset val="134"/>
      </rPr>
      <t>2.2</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</si>
  <si>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金凤镇白家社区</t>
    </r>
  </si>
  <si>
    <r>
      <rPr>
        <b/>
        <sz val="11"/>
        <rFont val="方正仿宋_GBK"/>
        <charset val="134"/>
      </rPr>
      <t>安福镇苏公子村</t>
    </r>
  </si>
  <si>
    <r>
      <rPr>
        <b/>
        <sz val="11"/>
        <rFont val="Times New Roman"/>
        <charset val="134"/>
      </rPr>
      <t>1.7</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</si>
  <si>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安福镇牛项颈村</t>
    </r>
  </si>
  <si>
    <r>
      <rPr>
        <b/>
        <sz val="11"/>
        <rFont val="方正仿宋_GBK"/>
        <charset val="134"/>
      </rPr>
      <t>车辆购置税收入补助地方用于一般公路建设项目资金（支持农村公路部分）</t>
    </r>
  </si>
  <si>
    <r>
      <rPr>
        <b/>
        <sz val="11"/>
        <rFont val="方正仿宋_GBK"/>
        <charset val="134"/>
      </rPr>
      <t>吉安镇玉坪寨村</t>
    </r>
  </si>
  <si>
    <r>
      <rPr>
        <b/>
        <sz val="11"/>
        <rFont val="Times New Roman"/>
        <charset val="134"/>
      </rPr>
      <t>3.6</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</si>
  <si>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4.7</t>
    </r>
    <r>
      <rPr>
        <b/>
        <sz val="11"/>
        <rFont val="方正仿宋_GBK"/>
        <charset val="134"/>
      </rPr>
      <t>公里，补助标准每公里</t>
    </r>
    <r>
      <rPr>
        <b/>
        <sz val="11"/>
        <rFont val="Times New Roman"/>
        <charset val="134"/>
      </rPr>
      <t>18</t>
    </r>
    <r>
      <rPr>
        <b/>
        <sz val="11"/>
        <rFont val="方正仿宋_GBK"/>
        <charset val="134"/>
      </rPr>
      <t>万元</t>
    </r>
  </si>
  <si>
    <r>
      <rPr>
        <b/>
        <sz val="11"/>
        <rFont val="Times New Roman"/>
        <charset val="134"/>
      </rPr>
      <t>5</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</si>
  <si>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金宝镇土桥院村</t>
    </r>
  </si>
  <si>
    <r>
      <rPr>
        <b/>
        <sz val="11"/>
        <rFont val="Times New Roman"/>
        <charset val="134"/>
      </rPr>
      <t>4.3</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</si>
  <si>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金宝镇石马垭村</t>
    </r>
  </si>
  <si>
    <r>
      <rPr>
        <b/>
        <sz val="11"/>
        <rFont val="方正仿宋_GBK"/>
        <charset val="134"/>
      </rPr>
      <t>金宝镇积善社区</t>
    </r>
  </si>
  <si>
    <r>
      <rPr>
        <b/>
        <sz val="11"/>
        <rFont val="方正仿宋_GBK"/>
        <charset val="134"/>
      </rPr>
      <t>金宝镇和祥社区</t>
    </r>
  </si>
  <si>
    <r>
      <rPr>
        <b/>
        <sz val="11"/>
        <rFont val="方正仿宋_GBK"/>
        <charset val="134"/>
      </rPr>
      <t>金宝镇水车沟村</t>
    </r>
  </si>
  <si>
    <r>
      <rPr>
        <b/>
        <sz val="11"/>
        <rFont val="方正仿宋_GBK"/>
        <charset val="134"/>
      </rPr>
      <t>李渡镇长沟村</t>
    </r>
  </si>
  <si>
    <r>
      <rPr>
        <b/>
        <sz val="11"/>
        <rFont val="Times New Roman"/>
        <charset val="134"/>
      </rPr>
      <t>3.1</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</si>
  <si>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李渡镇莫家桥村</t>
    </r>
  </si>
  <si>
    <r>
      <rPr>
        <b/>
        <sz val="11"/>
        <rFont val="Times New Roman"/>
        <charset val="134"/>
      </rPr>
      <t>2.4</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</si>
  <si>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李渡镇柏树湾村</t>
    </r>
  </si>
  <si>
    <r>
      <rPr>
        <b/>
        <sz val="11"/>
        <rFont val="方正仿宋_GBK"/>
        <charset val="134"/>
      </rPr>
      <t>里坝镇大桥村</t>
    </r>
  </si>
  <si>
    <r>
      <rPr>
        <b/>
        <sz val="11"/>
        <rFont val="方正仿宋_GBK"/>
        <charset val="134"/>
      </rPr>
      <t>里坝镇攀桂塆村</t>
    </r>
  </si>
  <si>
    <r>
      <rPr>
        <b/>
        <sz val="11"/>
        <rFont val="方正仿宋_GBK"/>
        <charset val="134"/>
      </rPr>
      <t>七宝寺镇石道床村</t>
    </r>
  </si>
  <si>
    <r>
      <rPr>
        <b/>
        <sz val="11"/>
        <rFont val="Times New Roman"/>
        <charset val="134"/>
      </rPr>
      <t>2.6</t>
    </r>
    <r>
      <rPr>
        <b/>
        <sz val="11"/>
        <rFont val="方正仿宋_GBK"/>
        <charset val="134"/>
      </rPr>
      <t>公里，补助标准每公里</t>
    </r>
    <r>
      <rPr>
        <b/>
        <sz val="11"/>
        <rFont val="Times New Roman"/>
        <charset val="134"/>
      </rPr>
      <t>18</t>
    </r>
    <r>
      <rPr>
        <b/>
        <sz val="11"/>
        <rFont val="方正仿宋_GBK"/>
        <charset val="134"/>
      </rPr>
      <t>万元</t>
    </r>
  </si>
  <si>
    <r>
      <rPr>
        <b/>
        <sz val="11"/>
        <rFont val="方正仿宋_GBK"/>
        <charset val="134"/>
      </rPr>
      <t>曲水镇孙家寺村</t>
    </r>
  </si>
  <si>
    <r>
      <rPr>
        <b/>
        <sz val="11"/>
        <rFont val="方正仿宋_GBK"/>
        <charset val="134"/>
      </rPr>
      <t>曲水镇牛角湾村</t>
    </r>
  </si>
  <si>
    <r>
      <rPr>
        <b/>
        <sz val="11"/>
        <rFont val="方正仿宋_GBK"/>
        <charset val="134"/>
      </rPr>
      <t>曲水镇青梁咀村</t>
    </r>
  </si>
  <si>
    <r>
      <rPr>
        <b/>
        <sz val="11"/>
        <rFont val="方正仿宋_GBK"/>
        <charset val="134"/>
      </rPr>
      <t>世阳镇杨成沟村</t>
    </r>
  </si>
  <si>
    <r>
      <rPr>
        <b/>
        <sz val="11"/>
        <rFont val="方正仿宋_GBK"/>
        <charset val="134"/>
      </rPr>
      <t>世阳镇小石垭村</t>
    </r>
  </si>
  <si>
    <r>
      <rPr>
        <b/>
        <sz val="11"/>
        <rFont val="方正仿宋_GBK"/>
        <charset val="134"/>
      </rPr>
      <t>盐溪乡染坊湾村</t>
    </r>
  </si>
  <si>
    <r>
      <rPr>
        <b/>
        <sz val="11"/>
        <rFont val="方正仿宋_GBK"/>
        <charset val="134"/>
      </rPr>
      <t>一立镇灵龟寺村</t>
    </r>
  </si>
  <si>
    <r>
      <rPr>
        <b/>
        <sz val="11"/>
        <rFont val="方正仿宋_GBK"/>
        <charset val="134"/>
      </rPr>
      <t>一立镇围塘坝村</t>
    </r>
  </si>
  <si>
    <r>
      <rPr>
        <b/>
        <sz val="11"/>
        <rFont val="Times New Roman"/>
        <charset val="134"/>
      </rPr>
      <t>3.</t>
    </r>
    <r>
      <rPr>
        <b/>
        <sz val="11"/>
        <rFont val="方正仿宋_GBK"/>
        <charset val="134"/>
      </rPr>
      <t>破损路修复</t>
    </r>
  </si>
  <si>
    <r>
      <rPr>
        <b/>
        <sz val="11"/>
        <rFont val="方正仿宋_GBK"/>
        <charset val="134"/>
      </rPr>
      <t>破损路修复</t>
    </r>
  </si>
  <si>
    <r>
      <rPr>
        <b/>
        <sz val="11"/>
        <rFont val="Times New Roman"/>
        <charset val="134"/>
      </rPr>
      <t>2000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</si>
  <si>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400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</si>
  <si>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2500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</si>
  <si>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七宝寺王家嘴村</t>
    </r>
  </si>
  <si>
    <r>
      <rPr>
        <b/>
        <sz val="11"/>
        <rFont val="Times New Roman"/>
        <charset val="134"/>
      </rPr>
      <t>1500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</si>
  <si>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大兴乡马村山村</t>
    </r>
  </si>
  <si>
    <r>
      <rPr>
        <b/>
        <sz val="11"/>
        <rFont val="Times New Roman"/>
        <charset val="134"/>
      </rPr>
      <t>200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</si>
  <si>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330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</si>
  <si>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大兴乡新观音村</t>
    </r>
  </si>
  <si>
    <r>
      <rPr>
        <b/>
        <sz val="11"/>
        <rFont val="Times New Roman"/>
        <charset val="134"/>
      </rPr>
      <t>1295</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</si>
  <si>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800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</si>
  <si>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龙蟠镇胥家沟村</t>
    </r>
  </si>
  <si>
    <r>
      <rPr>
        <b/>
        <sz val="11"/>
        <rFont val="方正仿宋_GBK"/>
        <charset val="134"/>
      </rPr>
      <t>双桂镇桂花社区</t>
    </r>
  </si>
  <si>
    <r>
      <rPr>
        <b/>
        <sz val="11"/>
        <rFont val="Times New Roman"/>
        <charset val="134"/>
      </rPr>
      <t>1200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</si>
  <si>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1000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</si>
  <si>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1100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</si>
  <si>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1730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</si>
  <si>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龙蟠镇场垭口社区</t>
    </r>
  </si>
  <si>
    <r>
      <rPr>
        <b/>
        <sz val="11"/>
        <rFont val="Times New Roman"/>
        <charset val="134"/>
      </rPr>
      <t>850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</si>
  <si>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龙蟠镇礼乐社区</t>
    </r>
  </si>
  <si>
    <r>
      <rPr>
        <b/>
        <sz val="11"/>
        <rFont val="方正仿宋_GBK"/>
        <charset val="134"/>
      </rPr>
      <t>龙蟠镇王家店社区</t>
    </r>
  </si>
  <si>
    <r>
      <rPr>
        <b/>
        <sz val="11"/>
        <rFont val="Times New Roman"/>
        <charset val="134"/>
      </rPr>
      <t>1450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</si>
  <si>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500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</si>
  <si>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大通镇赵子河村</t>
    </r>
  </si>
  <si>
    <r>
      <rPr>
        <b/>
        <sz val="11"/>
        <rFont val="Times New Roman"/>
        <charset val="134"/>
      </rPr>
      <t>4000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</si>
  <si>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2600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</si>
  <si>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900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</si>
  <si>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双桂镇长乐寺村</t>
    </r>
  </si>
  <si>
    <r>
      <rPr>
        <b/>
        <sz val="11"/>
        <rFont val="Times New Roman"/>
        <charset val="134"/>
      </rPr>
      <t>700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</si>
  <si>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安平镇邱家湾社区</t>
    </r>
  </si>
  <si>
    <r>
      <rPr>
        <b/>
        <sz val="11"/>
        <rFont val="Times New Roman"/>
        <charset val="134"/>
      </rPr>
      <t>1250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</si>
  <si>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金凤镇常乐院村</t>
    </r>
  </si>
  <si>
    <r>
      <rPr>
        <b/>
        <sz val="11"/>
        <rFont val="Times New Roman"/>
        <charset val="134"/>
      </rPr>
      <t>550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</si>
  <si>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金凤镇广集寺村</t>
    </r>
  </si>
  <si>
    <r>
      <rPr>
        <b/>
        <sz val="11"/>
        <rFont val="Times New Roman"/>
        <charset val="134"/>
      </rPr>
      <t>650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</si>
  <si>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西兴街道三清庙社区</t>
    </r>
  </si>
  <si>
    <r>
      <rPr>
        <b/>
        <sz val="11"/>
        <rFont val="方正仿宋_GBK"/>
        <charset val="134"/>
      </rPr>
      <t>西兴街道杨家沟社区</t>
    </r>
  </si>
  <si>
    <r>
      <rPr>
        <b/>
        <sz val="11"/>
        <rFont val="Times New Roman"/>
        <charset val="134"/>
      </rPr>
      <t>750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</si>
  <si>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西兴街道干井坝社区</t>
    </r>
  </si>
  <si>
    <r>
      <rPr>
        <b/>
        <sz val="11"/>
        <rFont val="方正仿宋_GBK"/>
        <charset val="134"/>
      </rPr>
      <t>西兴街道西兴社区</t>
    </r>
  </si>
  <si>
    <r>
      <rPr>
        <b/>
        <sz val="11"/>
        <rFont val="Times New Roman"/>
        <charset val="134"/>
      </rPr>
      <t>450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</si>
  <si>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里坝镇攀桂湾村</t>
    </r>
  </si>
  <si>
    <r>
      <rPr>
        <b/>
        <sz val="11"/>
        <rFont val="Times New Roman"/>
        <charset val="134"/>
      </rPr>
      <t>3000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</si>
  <si>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李渡镇龙头桥社区</t>
    </r>
  </si>
  <si>
    <r>
      <rPr>
        <b/>
        <sz val="11"/>
        <rFont val="Times New Roman"/>
        <charset val="134"/>
      </rPr>
      <t>600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</si>
  <si>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李渡镇郭村坝村</t>
    </r>
  </si>
  <si>
    <r>
      <rPr>
        <b/>
        <sz val="11"/>
        <rFont val="Times New Roman"/>
        <charset val="134"/>
      </rPr>
      <t>300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</si>
  <si>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李渡镇汉塘社区</t>
    </r>
  </si>
  <si>
    <r>
      <rPr>
        <b/>
        <sz val="11"/>
        <rFont val="Times New Roman"/>
        <charset val="134"/>
      </rPr>
      <t>150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</si>
  <si>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李渡镇石马滩村</t>
    </r>
  </si>
  <si>
    <r>
      <rPr>
        <b/>
        <sz val="11"/>
        <rFont val="方正仿宋_GBK"/>
        <charset val="134"/>
      </rPr>
      <t>李渡镇经家桥村</t>
    </r>
  </si>
  <si>
    <r>
      <rPr>
        <b/>
        <sz val="11"/>
        <rFont val="方正仿宋_GBK"/>
        <charset val="134"/>
      </rPr>
      <t>李渡镇唐家祠村</t>
    </r>
  </si>
  <si>
    <r>
      <rPr>
        <b/>
        <sz val="11"/>
        <rFont val="方正仿宋_GBK"/>
        <charset val="134"/>
      </rPr>
      <t>李渡镇蔡家坝村</t>
    </r>
  </si>
  <si>
    <r>
      <rPr>
        <b/>
        <sz val="11"/>
        <rFont val="方正仿宋_GBK"/>
        <charset val="134"/>
      </rPr>
      <t>七宝寺镇七宝寺社区</t>
    </r>
  </si>
  <si>
    <r>
      <rPr>
        <b/>
        <sz val="11"/>
        <rFont val="Times New Roman"/>
        <charset val="134"/>
      </rPr>
      <t>250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</si>
  <si>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七宝寺镇宫子岭村</t>
    </r>
  </si>
  <si>
    <r>
      <rPr>
        <b/>
        <sz val="11"/>
        <rFont val="方正仿宋_GBK"/>
        <charset val="134"/>
      </rPr>
      <t>河西镇鼓锣山社区</t>
    </r>
  </si>
  <si>
    <r>
      <rPr>
        <b/>
        <sz val="11"/>
        <rFont val="Times New Roman"/>
        <charset val="134"/>
      </rPr>
      <t>1350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</si>
  <si>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河西镇万树山村</t>
    </r>
  </si>
  <si>
    <r>
      <rPr>
        <b/>
        <sz val="11"/>
        <rFont val="Times New Roman"/>
        <charset val="134"/>
      </rPr>
      <t>1800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</si>
  <si>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三会镇羊儿湾社区</t>
    </r>
  </si>
  <si>
    <r>
      <rPr>
        <b/>
        <sz val="11"/>
        <rFont val="方正仿宋_GBK"/>
        <charset val="134"/>
      </rPr>
      <t>一立镇牛郎坝村</t>
    </r>
  </si>
  <si>
    <r>
      <rPr>
        <b/>
        <sz val="11"/>
        <rFont val="方正仿宋_GBK"/>
        <charset val="134"/>
      </rPr>
      <t>一立镇大观社区</t>
    </r>
  </si>
  <si>
    <r>
      <rPr>
        <b/>
        <sz val="11"/>
        <rFont val="Times New Roman"/>
        <charset val="134"/>
      </rPr>
      <t>170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</si>
  <si>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一立镇下太霄村</t>
    </r>
  </si>
  <si>
    <r>
      <rPr>
        <b/>
        <sz val="11"/>
        <rFont val="方正仿宋_GBK"/>
        <charset val="134"/>
      </rPr>
      <t>一立镇蒋氏祠村</t>
    </r>
  </si>
  <si>
    <r>
      <rPr>
        <b/>
        <sz val="11"/>
        <rFont val="Times New Roman"/>
        <charset val="134"/>
      </rPr>
      <t>570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</si>
  <si>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一立镇蒲马院村</t>
    </r>
  </si>
  <si>
    <r>
      <rPr>
        <b/>
        <sz val="11"/>
        <rFont val="方正仿宋_GBK"/>
        <charset val="134"/>
      </rPr>
      <t>大兴乡栗子坝村</t>
    </r>
  </si>
  <si>
    <r>
      <rPr>
        <b/>
        <sz val="11"/>
        <rFont val="Times New Roman"/>
        <charset val="134"/>
      </rPr>
      <t>480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</si>
  <si>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Times New Roman"/>
        <charset val="134"/>
      </rPr>
      <t>270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</si>
  <si>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盐溪乡桅杆坝村</t>
    </r>
  </si>
  <si>
    <r>
      <rPr>
        <b/>
        <sz val="11"/>
        <rFont val="Times New Roman"/>
        <charset val="134"/>
      </rPr>
      <t>950</t>
    </r>
    <r>
      <rPr>
        <b/>
        <sz val="11"/>
        <rFont val="方正仿宋_GBK"/>
        <charset val="134"/>
      </rPr>
      <t>平方，补助标准为</t>
    </r>
    <r>
      <rPr>
        <b/>
        <sz val="11"/>
        <rFont val="Times New Roman"/>
        <charset val="134"/>
      </rPr>
      <t>120</t>
    </r>
    <r>
      <rPr>
        <b/>
        <sz val="11"/>
        <rFont val="方正仿宋_GBK"/>
        <charset val="134"/>
      </rPr>
      <t>元</t>
    </r>
    <r>
      <rPr>
        <b/>
        <sz val="11"/>
        <rFont val="Times New Roman"/>
        <charset val="134"/>
      </rPr>
      <t>/</t>
    </r>
    <r>
      <rPr>
        <b/>
        <sz val="11"/>
        <rFont val="方正仿宋_GBK"/>
        <charset val="134"/>
      </rPr>
      <t>平方</t>
    </r>
  </si>
  <si>
    <r>
      <rPr>
        <b/>
        <sz val="11"/>
        <rFont val="方正仿宋_GBK"/>
        <charset val="134"/>
      </rPr>
      <t>盐溪乡三财沟村</t>
    </r>
  </si>
  <si>
    <r>
      <rPr>
        <b/>
        <sz val="11"/>
        <rFont val="方正仿宋_GBK"/>
        <charset val="134"/>
      </rPr>
      <t>盐溪乡老君堂村</t>
    </r>
  </si>
  <si>
    <r>
      <rPr>
        <b/>
        <sz val="11"/>
        <rFont val="Times New Roman"/>
        <charset val="134"/>
      </rPr>
      <t>4.</t>
    </r>
    <r>
      <rPr>
        <b/>
        <sz val="11"/>
        <rFont val="方正仿宋_GBK"/>
        <charset val="134"/>
      </rPr>
      <t>农村公路桥</t>
    </r>
  </si>
  <si>
    <r>
      <rPr>
        <b/>
        <sz val="11"/>
        <rFont val="方正仿宋_GBK"/>
        <charset val="134"/>
      </rPr>
      <t>农村公路桥</t>
    </r>
  </si>
  <si>
    <r>
      <rPr>
        <b/>
        <sz val="11"/>
        <rFont val="方正仿宋_GBK"/>
        <charset val="134"/>
      </rPr>
      <t>双桂镇大石沟公路桥</t>
    </r>
  </si>
  <si>
    <r>
      <rPr>
        <b/>
        <sz val="11"/>
        <rFont val="Times New Roman"/>
        <charset val="134"/>
      </rPr>
      <t>1</t>
    </r>
    <r>
      <rPr>
        <b/>
        <sz val="11"/>
        <rFont val="方正仿宋_GBK"/>
        <charset val="134"/>
      </rPr>
      <t>座，桥长</t>
    </r>
    <r>
      <rPr>
        <b/>
        <sz val="11"/>
        <rFont val="Times New Roman"/>
        <charset val="134"/>
      </rPr>
      <t>24</t>
    </r>
    <r>
      <rPr>
        <b/>
        <sz val="11"/>
        <rFont val="方正仿宋_GBK"/>
        <charset val="134"/>
      </rPr>
      <t>米</t>
    </r>
  </si>
  <si>
    <r>
      <rPr>
        <b/>
        <sz val="11"/>
        <rFont val="方正仿宋_GBK"/>
        <charset val="134"/>
      </rPr>
      <t>公路</t>
    </r>
    <r>
      <rPr>
        <b/>
        <sz val="11"/>
        <rFont val="Times New Roman"/>
        <charset val="134"/>
      </rPr>
      <t>Ⅱ</t>
    </r>
    <r>
      <rPr>
        <b/>
        <sz val="11"/>
        <rFont val="方正仿宋_GBK"/>
        <charset val="134"/>
      </rPr>
      <t>级</t>
    </r>
  </si>
  <si>
    <r>
      <rPr>
        <b/>
        <sz val="11"/>
        <rFont val="方正仿宋_GBK"/>
        <charset val="134"/>
      </rPr>
      <t>盐溪乡泰和嘴村平安桥改造工程</t>
    </r>
  </si>
  <si>
    <r>
      <rPr>
        <b/>
        <sz val="11"/>
        <rFont val="方正仿宋_GBK"/>
        <charset val="134"/>
      </rPr>
      <t>世阳镇凉水井公路桥</t>
    </r>
  </si>
  <si>
    <r>
      <rPr>
        <b/>
        <sz val="11"/>
        <rFont val="Times New Roman"/>
        <charset val="134"/>
      </rPr>
      <t>1</t>
    </r>
    <r>
      <rPr>
        <b/>
        <sz val="11"/>
        <rFont val="方正仿宋_GBK"/>
        <charset val="134"/>
      </rPr>
      <t>座，桥长</t>
    </r>
    <r>
      <rPr>
        <b/>
        <sz val="11"/>
        <rFont val="Times New Roman"/>
        <charset val="134"/>
      </rPr>
      <t>80.04</t>
    </r>
    <r>
      <rPr>
        <b/>
        <sz val="11"/>
        <rFont val="方正仿宋_GBK"/>
        <charset val="134"/>
      </rPr>
      <t>米</t>
    </r>
  </si>
  <si>
    <r>
      <rPr>
        <b/>
        <sz val="11"/>
        <rFont val="方正仿宋_GBK"/>
        <charset val="134"/>
      </rPr>
      <t>曲水镇晴波公路桥</t>
    </r>
  </si>
  <si>
    <r>
      <rPr>
        <b/>
        <sz val="11"/>
        <rFont val="Times New Roman"/>
        <charset val="134"/>
      </rPr>
      <t>1</t>
    </r>
    <r>
      <rPr>
        <b/>
        <sz val="11"/>
        <rFont val="方正仿宋_GBK"/>
        <charset val="134"/>
      </rPr>
      <t>座，桥长</t>
    </r>
    <r>
      <rPr>
        <b/>
        <sz val="11"/>
        <rFont val="Times New Roman"/>
        <charset val="134"/>
      </rPr>
      <t>107</t>
    </r>
    <r>
      <rPr>
        <b/>
        <sz val="11"/>
        <rFont val="方正仿宋_GBK"/>
        <charset val="134"/>
      </rPr>
      <t>米</t>
    </r>
  </si>
  <si>
    <r>
      <rPr>
        <b/>
        <sz val="11"/>
        <rFont val="方正仿宋_GBK"/>
        <charset val="134"/>
      </rPr>
      <t>龙岭镇富垭口公路桥</t>
    </r>
  </si>
  <si>
    <r>
      <rPr>
        <b/>
        <sz val="11"/>
        <rFont val="Times New Roman"/>
        <charset val="134"/>
      </rPr>
      <t>1</t>
    </r>
    <r>
      <rPr>
        <b/>
        <sz val="11"/>
        <rFont val="方正仿宋_GBK"/>
        <charset val="134"/>
      </rPr>
      <t>座，桥长</t>
    </r>
    <r>
      <rPr>
        <b/>
        <sz val="11"/>
        <rFont val="Times New Roman"/>
        <charset val="134"/>
      </rPr>
      <t>46</t>
    </r>
    <r>
      <rPr>
        <b/>
        <sz val="11"/>
        <rFont val="方正仿宋_GBK"/>
        <charset val="134"/>
      </rPr>
      <t>米</t>
    </r>
  </si>
  <si>
    <r>
      <rPr>
        <b/>
        <sz val="11"/>
        <rFont val="Times New Roman"/>
        <charset val="134"/>
      </rPr>
      <t>5.</t>
    </r>
    <r>
      <rPr>
        <b/>
        <sz val="11"/>
        <rFont val="方正仿宋_GBK"/>
        <charset val="134"/>
      </rPr>
      <t>波形护栏</t>
    </r>
  </si>
  <si>
    <r>
      <rPr>
        <b/>
        <sz val="11"/>
        <rFont val="方正仿宋_GBK"/>
        <charset val="134"/>
      </rPr>
      <t>波形护栏</t>
    </r>
  </si>
  <si>
    <r>
      <rPr>
        <b/>
        <sz val="11"/>
        <rFont val="方正仿宋_GBK"/>
        <charset val="134"/>
      </rPr>
      <t>金宝镇二长沟村</t>
    </r>
  </si>
  <si>
    <r>
      <rPr>
        <b/>
        <sz val="11"/>
        <rFont val="Times New Roman"/>
        <charset val="134"/>
      </rPr>
      <t>0.5</t>
    </r>
    <r>
      <rPr>
        <b/>
        <sz val="11"/>
        <rFont val="方正仿宋_GBK"/>
        <charset val="134"/>
      </rPr>
      <t>公里，补助标准每公里</t>
    </r>
    <r>
      <rPr>
        <b/>
        <sz val="11"/>
        <rFont val="Times New Roman"/>
        <charset val="134"/>
      </rPr>
      <t>12</t>
    </r>
    <r>
      <rPr>
        <b/>
        <sz val="11"/>
        <rFont val="方正仿宋_GBK"/>
        <charset val="134"/>
      </rPr>
      <t>万元</t>
    </r>
  </si>
  <si>
    <r>
      <rPr>
        <b/>
        <sz val="11"/>
        <rFont val="方正仿宋_GBK"/>
        <charset val="134"/>
      </rPr>
      <t>国标</t>
    </r>
  </si>
  <si>
    <r>
      <rPr>
        <b/>
        <sz val="11"/>
        <rFont val="方正仿宋_GBK"/>
        <charset val="134"/>
      </rPr>
      <t>金宝镇贾坝村</t>
    </r>
  </si>
  <si>
    <r>
      <rPr>
        <b/>
        <sz val="11"/>
        <rFont val="方正仿宋_GBK"/>
        <charset val="134"/>
      </rPr>
      <t>安平镇茶盘寺村</t>
    </r>
  </si>
  <si>
    <r>
      <rPr>
        <b/>
        <sz val="11"/>
        <rFont val="Times New Roman"/>
        <charset val="134"/>
      </rPr>
      <t>0.256</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</si>
  <si>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0.388</t>
    </r>
    <r>
      <rPr>
        <b/>
        <sz val="11"/>
        <rFont val="方正仿宋_GBK"/>
        <charset val="134"/>
      </rPr>
      <t>公里，补助标准每公里</t>
    </r>
    <r>
      <rPr>
        <b/>
        <sz val="11"/>
        <rFont val="Times New Roman"/>
        <charset val="134"/>
      </rPr>
      <t>12</t>
    </r>
    <r>
      <rPr>
        <b/>
        <sz val="11"/>
        <rFont val="方正仿宋_GBK"/>
        <charset val="134"/>
      </rPr>
      <t>万元</t>
    </r>
  </si>
  <si>
    <r>
      <rPr>
        <b/>
        <sz val="11"/>
        <rFont val="方正仿宋_GBK"/>
        <charset val="134"/>
      </rPr>
      <t>安平镇老窑沟村</t>
    </r>
  </si>
  <si>
    <r>
      <rPr>
        <b/>
        <sz val="11"/>
        <rFont val="Times New Roman"/>
        <charset val="134"/>
      </rPr>
      <t>0.24</t>
    </r>
    <r>
      <rPr>
        <b/>
        <sz val="11"/>
        <rFont val="方正仿宋_GBK"/>
        <charset val="134"/>
      </rPr>
      <t>公里，补助标准每公里</t>
    </r>
    <r>
      <rPr>
        <b/>
        <sz val="11"/>
        <rFont val="Times New Roman"/>
        <charset val="134"/>
      </rPr>
      <t>12</t>
    </r>
    <r>
      <rPr>
        <b/>
        <sz val="11"/>
        <rFont val="方正仿宋_GBK"/>
        <charset val="134"/>
      </rPr>
      <t>万元</t>
    </r>
  </si>
  <si>
    <r>
      <rPr>
        <b/>
        <sz val="11"/>
        <rFont val="方正仿宋_GBK"/>
        <charset val="134"/>
      </rPr>
      <t>安平镇彭家沟村</t>
    </r>
  </si>
  <si>
    <r>
      <rPr>
        <b/>
        <sz val="11"/>
        <rFont val="Times New Roman"/>
        <charset val="134"/>
      </rPr>
      <t>0.376</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</si>
  <si>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0.4</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</si>
  <si>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0.36</t>
    </r>
    <r>
      <rPr>
        <b/>
        <sz val="11"/>
        <rFont val="方正仿宋_GBK"/>
        <charset val="134"/>
      </rPr>
      <t>公里，补助标准每公里</t>
    </r>
    <r>
      <rPr>
        <b/>
        <sz val="11"/>
        <rFont val="Times New Roman"/>
        <charset val="134"/>
      </rPr>
      <t>12</t>
    </r>
    <r>
      <rPr>
        <b/>
        <sz val="11"/>
        <rFont val="方正仿宋_GBK"/>
        <charset val="134"/>
      </rPr>
      <t>万元</t>
    </r>
  </si>
  <si>
    <r>
      <rPr>
        <b/>
        <sz val="11"/>
        <rFont val="方正仿宋_GBK"/>
        <charset val="134"/>
      </rPr>
      <t>三会镇贾家坝村</t>
    </r>
  </si>
  <si>
    <r>
      <rPr>
        <b/>
        <sz val="11"/>
        <rFont val="Times New Roman"/>
        <charset val="134"/>
      </rPr>
      <t>0.42</t>
    </r>
    <r>
      <rPr>
        <b/>
        <sz val="11"/>
        <rFont val="方正仿宋_GBK"/>
        <charset val="134"/>
      </rPr>
      <t>公里，补助标准每公里</t>
    </r>
    <r>
      <rPr>
        <b/>
        <sz val="11"/>
        <rFont val="Times New Roman"/>
        <charset val="134"/>
      </rPr>
      <t>12</t>
    </r>
    <r>
      <rPr>
        <b/>
        <sz val="11"/>
        <rFont val="方正仿宋_GBK"/>
        <charset val="134"/>
      </rPr>
      <t>万元</t>
    </r>
  </si>
  <si>
    <r>
      <rPr>
        <b/>
        <sz val="11"/>
        <rFont val="Times New Roman"/>
        <charset val="134"/>
      </rPr>
      <t>3</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</si>
  <si>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县级财政衍接推进乡村振兴补助资金</t>
    </r>
    <r>
      <rPr>
        <b/>
        <sz val="11"/>
        <rFont val="Times New Roman"/>
        <charset val="134"/>
      </rPr>
      <t>2.64</t>
    </r>
    <r>
      <rPr>
        <b/>
        <sz val="11"/>
        <rFont val="方正仿宋_GBK"/>
        <charset val="134"/>
      </rPr>
      <t>万元，交通建设资金（支持农村公路部分）</t>
    </r>
    <r>
      <rPr>
        <b/>
        <sz val="11"/>
        <rFont val="Times New Roman"/>
        <charset val="134"/>
      </rPr>
      <t>3.6</t>
    </r>
    <r>
      <rPr>
        <b/>
        <sz val="11"/>
        <rFont val="方正仿宋_GBK"/>
        <charset val="134"/>
      </rPr>
      <t>万元，车辆购置税收入补助地方用于一般公路建设项目资金（支持农村公路部分）</t>
    </r>
    <r>
      <rPr>
        <b/>
        <sz val="11"/>
        <rFont val="Times New Roman"/>
        <charset val="134"/>
      </rPr>
      <t>17.76</t>
    </r>
    <r>
      <rPr>
        <b/>
        <sz val="11"/>
        <rFont val="方正仿宋_GBK"/>
        <charset val="134"/>
      </rPr>
      <t>万元</t>
    </r>
  </si>
  <si>
    <r>
      <rPr>
        <b/>
        <sz val="11"/>
        <rFont val="方正仿宋_GBK"/>
        <charset val="134"/>
      </rPr>
      <t>里坝镇金龟寺村</t>
    </r>
  </si>
  <si>
    <r>
      <rPr>
        <b/>
        <sz val="11"/>
        <rFont val="Times New Roman"/>
        <charset val="134"/>
      </rPr>
      <t>2.3</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</si>
  <si>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都尉街道办净明院村</t>
    </r>
  </si>
  <si>
    <r>
      <rPr>
        <b/>
        <sz val="11"/>
        <rFont val="Times New Roman"/>
        <charset val="134"/>
      </rPr>
      <t>1</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</si>
  <si>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都尉街道办杜家坪村</t>
    </r>
  </si>
  <si>
    <r>
      <rPr>
        <b/>
        <sz val="11"/>
        <rFont val="方正仿宋_GBK"/>
        <charset val="134"/>
      </rPr>
      <t>都尉街道办大树垭村</t>
    </r>
  </si>
  <si>
    <r>
      <rPr>
        <b/>
        <sz val="11"/>
        <rFont val="Times New Roman"/>
        <charset val="134"/>
      </rPr>
      <t>2</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</si>
  <si>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都尉街道办桂花园村</t>
    </r>
  </si>
  <si>
    <r>
      <rPr>
        <b/>
        <sz val="11"/>
        <rFont val="方正仿宋_GBK"/>
        <charset val="134"/>
      </rPr>
      <t>南湖街道办射洪庙社区</t>
    </r>
  </si>
  <si>
    <r>
      <rPr>
        <b/>
        <sz val="11"/>
        <rFont val="Times New Roman"/>
        <charset val="134"/>
      </rPr>
      <t>0.5</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</si>
  <si>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南湖街道办南湖社区</t>
    </r>
  </si>
  <si>
    <r>
      <rPr>
        <b/>
        <sz val="11"/>
        <rFont val="方正仿宋_GBK"/>
        <charset val="134"/>
      </rPr>
      <t>河西镇困龙山村</t>
    </r>
  </si>
  <si>
    <r>
      <rPr>
        <b/>
        <sz val="11"/>
        <rFont val="方正仿宋_GBK"/>
        <charset val="134"/>
      </rPr>
      <t>河西镇三教庙村</t>
    </r>
  </si>
  <si>
    <r>
      <rPr>
        <b/>
        <sz val="11"/>
        <rFont val="Times New Roman"/>
        <charset val="134"/>
      </rPr>
      <t>0.4</t>
    </r>
    <r>
      <rPr>
        <b/>
        <sz val="11"/>
        <rFont val="方正仿宋_GBK"/>
        <charset val="134"/>
      </rPr>
      <t>公里，补助标准每公里</t>
    </r>
    <r>
      <rPr>
        <b/>
        <sz val="11"/>
        <rFont val="Times New Roman"/>
        <charset val="134"/>
      </rPr>
      <t>16</t>
    </r>
    <r>
      <rPr>
        <b/>
        <sz val="11"/>
        <rFont val="方正仿宋_GBK"/>
        <charset val="134"/>
      </rPr>
      <t>万元</t>
    </r>
  </si>
  <si>
    <r>
      <rPr>
        <b/>
        <sz val="11"/>
        <rFont val="Times New Roman"/>
        <charset val="134"/>
      </rPr>
      <t>0.8</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</si>
  <si>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盐溪乡龙桥社区</t>
    </r>
  </si>
  <si>
    <r>
      <rPr>
        <b/>
        <sz val="11"/>
        <rFont val="Times New Roman"/>
        <charset val="134"/>
      </rPr>
      <t>1.5</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</si>
  <si>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盐溪乡陈家祠村</t>
    </r>
  </si>
  <si>
    <r>
      <rPr>
        <b/>
        <sz val="11"/>
        <rFont val="Times New Roman"/>
        <charset val="134"/>
      </rPr>
      <t>0.6</t>
    </r>
    <r>
      <rPr>
        <b/>
        <sz val="11"/>
        <rFont val="方正仿宋_GBK"/>
        <charset val="134"/>
      </rPr>
      <t>公里，补助标准每公里</t>
    </r>
    <r>
      <rPr>
        <b/>
        <sz val="11"/>
        <rFont val="Times New Roman"/>
        <charset val="134"/>
      </rPr>
      <t>16</t>
    </r>
    <r>
      <rPr>
        <b/>
        <sz val="11"/>
        <rFont val="方正仿宋_GBK"/>
        <charset val="134"/>
      </rPr>
      <t>万元</t>
    </r>
  </si>
  <si>
    <r>
      <rPr>
        <b/>
        <sz val="11"/>
        <rFont val="Times New Roman"/>
        <charset val="134"/>
      </rPr>
      <t>1.8</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</si>
  <si>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西兴街道办三清庙社区</t>
    </r>
  </si>
  <si>
    <r>
      <rPr>
        <b/>
        <sz val="11"/>
        <rFont val="方正仿宋_GBK"/>
        <charset val="134"/>
      </rPr>
      <t>西兴街道办西兴社区</t>
    </r>
  </si>
  <si>
    <r>
      <rPr>
        <b/>
        <sz val="11"/>
        <rFont val="方正仿宋_GBK"/>
        <charset val="134"/>
      </rPr>
      <t>安福镇超果院村</t>
    </r>
  </si>
  <si>
    <r>
      <rPr>
        <b/>
        <sz val="11"/>
        <rFont val="方正仿宋_GBK"/>
        <charset val="134"/>
      </rPr>
      <t>安福镇官坟嘴村</t>
    </r>
  </si>
  <si>
    <r>
      <rPr>
        <b/>
        <sz val="11"/>
        <rFont val="方正仿宋_GBK"/>
        <charset val="134"/>
      </rPr>
      <t>双桂镇范家桥村</t>
    </r>
  </si>
  <si>
    <r>
      <rPr>
        <b/>
        <sz val="11"/>
        <rFont val="Times New Roman"/>
        <charset val="134"/>
      </rPr>
      <t>1.2</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</si>
  <si>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龙蟠镇集凤社区</t>
    </r>
  </si>
  <si>
    <r>
      <rPr>
        <b/>
        <sz val="11"/>
        <rFont val="方正仿宋_GBK"/>
        <charset val="134"/>
      </rPr>
      <t>龙蟠镇冷水沟村</t>
    </r>
  </si>
  <si>
    <r>
      <rPr>
        <b/>
        <sz val="11"/>
        <rFont val="方正仿宋_GBK"/>
        <charset val="134"/>
      </rPr>
      <t>龙蟠镇下张村</t>
    </r>
  </si>
  <si>
    <r>
      <rPr>
        <b/>
        <sz val="11"/>
        <rFont val="Times New Roman"/>
        <charset val="134"/>
      </rPr>
      <t>0.3</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</si>
  <si>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李渡镇东方井村</t>
    </r>
  </si>
  <si>
    <r>
      <rPr>
        <b/>
        <sz val="11"/>
        <rFont val="方正仿宋_GBK"/>
        <charset val="134"/>
      </rPr>
      <t>李渡镇冯家坝村</t>
    </r>
  </si>
  <si>
    <r>
      <rPr>
        <b/>
        <sz val="11"/>
        <rFont val="方正仿宋_GBK"/>
        <charset val="134"/>
      </rPr>
      <t>李渡镇孙家梁村</t>
    </r>
  </si>
  <si>
    <r>
      <rPr>
        <b/>
        <sz val="11"/>
        <rFont val="方正仿宋_GBK"/>
        <charset val="134"/>
      </rPr>
      <t>大通镇檬东场社区</t>
    </r>
  </si>
  <si>
    <r>
      <rPr>
        <b/>
        <sz val="11"/>
        <rFont val="方正仿宋_GBK"/>
        <charset val="134"/>
      </rPr>
      <t>大通镇三洞碑村</t>
    </r>
  </si>
  <si>
    <r>
      <rPr>
        <b/>
        <sz val="11"/>
        <rFont val="方正仿宋_GBK"/>
        <charset val="134"/>
      </rPr>
      <t>大通镇梓潼庙村</t>
    </r>
  </si>
  <si>
    <r>
      <rPr>
        <b/>
        <sz val="11"/>
        <rFont val="方正仿宋_GBK"/>
        <charset val="134"/>
      </rPr>
      <t>大通镇龙凤社区</t>
    </r>
  </si>
  <si>
    <r>
      <rPr>
        <b/>
        <sz val="11"/>
        <rFont val="方正仿宋_GBK"/>
        <charset val="134"/>
      </rPr>
      <t>吉安镇杜家桥村</t>
    </r>
  </si>
  <si>
    <r>
      <rPr>
        <b/>
        <sz val="11"/>
        <rFont val="方正仿宋_GBK"/>
        <charset val="134"/>
      </rPr>
      <t>吉安镇灯笼桥村</t>
    </r>
  </si>
  <si>
    <r>
      <rPr>
        <b/>
        <sz val="11"/>
        <rFont val="方正仿宋_GBK"/>
        <charset val="134"/>
      </rPr>
      <t>吉安镇水阁梁村</t>
    </r>
  </si>
  <si>
    <r>
      <rPr>
        <b/>
        <sz val="11"/>
        <rFont val="方正仿宋_GBK"/>
        <charset val="134"/>
      </rPr>
      <t>吉安镇张家坝村村</t>
    </r>
  </si>
  <si>
    <r>
      <rPr>
        <b/>
        <sz val="11"/>
        <rFont val="方正仿宋_GBK"/>
        <charset val="134"/>
      </rPr>
      <t>吉安镇围子村村</t>
    </r>
  </si>
  <si>
    <r>
      <rPr>
        <b/>
        <sz val="11"/>
        <rFont val="方正仿宋_GBK"/>
        <charset val="134"/>
      </rPr>
      <t>吉安镇华兴社区</t>
    </r>
  </si>
  <si>
    <r>
      <rPr>
        <b/>
        <sz val="11"/>
        <rFont val="方正仿宋_GBK"/>
        <charset val="134"/>
      </rPr>
      <t>世阳镇侍郎社区</t>
    </r>
  </si>
  <si>
    <r>
      <rPr>
        <b/>
        <sz val="11"/>
        <rFont val="方正仿宋_GBK"/>
        <charset val="134"/>
      </rPr>
      <t>世阳镇鲜家寺村</t>
    </r>
  </si>
  <si>
    <r>
      <rPr>
        <b/>
        <sz val="11"/>
        <rFont val="Times New Roman"/>
        <charset val="134"/>
      </rPr>
      <t>0.2</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</si>
  <si>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安平镇梗石河社区</t>
    </r>
  </si>
  <si>
    <r>
      <rPr>
        <b/>
        <sz val="11"/>
        <rFont val="方正仿宋_GBK"/>
        <charset val="134"/>
      </rPr>
      <t>全区乡镇</t>
    </r>
  </si>
  <si>
    <r>
      <rPr>
        <b/>
        <sz val="11"/>
        <rFont val="Times New Roman"/>
        <charset val="134"/>
      </rPr>
      <t>180</t>
    </r>
    <r>
      <rPr>
        <b/>
        <sz val="11"/>
        <rFont val="方正仿宋_GBK"/>
        <charset val="134"/>
      </rPr>
      <t>公里，补助标准每公里</t>
    </r>
    <r>
      <rPr>
        <b/>
        <sz val="11"/>
        <rFont val="Times New Roman"/>
        <charset val="134"/>
      </rPr>
      <t>16</t>
    </r>
    <r>
      <rPr>
        <b/>
        <sz val="11"/>
        <rFont val="方正仿宋_GBK"/>
        <charset val="134"/>
      </rPr>
      <t>万元</t>
    </r>
  </si>
  <si>
    <r>
      <rPr>
        <b/>
        <sz val="11"/>
        <rFont val="方正仿宋_GBK"/>
        <charset val="134"/>
      </rPr>
      <t>（二）水利</t>
    </r>
  </si>
  <si>
    <r>
      <rPr>
        <b/>
        <sz val="11"/>
        <rFont val="方正仿宋_GBK"/>
        <charset val="134"/>
      </rPr>
      <t>中央水利发展资金</t>
    </r>
    <r>
      <rPr>
        <b/>
        <sz val="11"/>
        <rFont val="Times New Roman"/>
        <charset val="134"/>
      </rPr>
      <t>2904.00</t>
    </r>
    <r>
      <rPr>
        <b/>
        <sz val="11"/>
        <rFont val="方正仿宋_GBK"/>
        <charset val="134"/>
      </rPr>
      <t>万元，省级水利发展专项资金</t>
    </r>
    <r>
      <rPr>
        <b/>
        <sz val="11"/>
        <rFont val="Times New Roman"/>
        <charset val="134"/>
      </rPr>
      <t>15.00</t>
    </r>
    <r>
      <rPr>
        <b/>
        <sz val="11"/>
        <rFont val="方正仿宋_GBK"/>
        <charset val="134"/>
      </rPr>
      <t>万元，县级财政衍接推进乡村振兴补助资金</t>
    </r>
    <r>
      <rPr>
        <b/>
        <sz val="11"/>
        <rFont val="Times New Roman"/>
        <charset val="134"/>
      </rPr>
      <t>2587.52</t>
    </r>
    <r>
      <rPr>
        <b/>
        <sz val="11"/>
        <rFont val="方正仿宋_GBK"/>
        <charset val="134"/>
      </rPr>
      <t>万元</t>
    </r>
  </si>
  <si>
    <r>
      <rPr>
        <b/>
        <sz val="11"/>
        <rFont val="Times New Roman"/>
        <charset val="134"/>
      </rPr>
      <t>1</t>
    </r>
    <r>
      <rPr>
        <b/>
        <sz val="11"/>
        <rFont val="方正仿宋_GBK"/>
        <charset val="134"/>
      </rPr>
      <t>．水利工程</t>
    </r>
  </si>
  <si>
    <r>
      <rPr>
        <b/>
        <sz val="11"/>
        <rFont val="方正仿宋_GBK"/>
        <charset val="134"/>
      </rPr>
      <t>中央水利发展资金</t>
    </r>
    <r>
      <rPr>
        <b/>
        <sz val="11"/>
        <rFont val="Times New Roman"/>
        <charset val="134"/>
      </rPr>
      <t>2904.00</t>
    </r>
    <r>
      <rPr>
        <b/>
        <sz val="11"/>
        <rFont val="方正仿宋_GBK"/>
        <charset val="134"/>
      </rPr>
      <t>万元，省级水利发展专项资金</t>
    </r>
    <r>
      <rPr>
        <b/>
        <sz val="11"/>
        <rFont val="Times New Roman"/>
        <charset val="134"/>
      </rPr>
      <t>15.00</t>
    </r>
    <r>
      <rPr>
        <b/>
        <sz val="11"/>
        <rFont val="方正仿宋_GBK"/>
        <charset val="134"/>
      </rPr>
      <t>万元，县级财政衍接推进乡村振兴补助资金</t>
    </r>
    <r>
      <rPr>
        <b/>
        <sz val="11"/>
        <rFont val="Times New Roman"/>
        <charset val="134"/>
      </rPr>
      <t>830.74</t>
    </r>
    <r>
      <rPr>
        <b/>
        <sz val="11"/>
        <rFont val="方正仿宋_GBK"/>
        <charset val="134"/>
      </rPr>
      <t>万元</t>
    </r>
  </si>
  <si>
    <r>
      <rPr>
        <b/>
        <sz val="11"/>
        <rFont val="Times New Roman"/>
        <charset val="134"/>
      </rPr>
      <t>1.1</t>
    </r>
    <r>
      <rPr>
        <b/>
        <sz val="11"/>
        <rFont val="方正仿宋_GBK"/>
        <charset val="134"/>
      </rPr>
      <t>：</t>
    </r>
    <r>
      <rPr>
        <b/>
        <sz val="11"/>
        <rFont val="Times New Roman"/>
        <charset val="134"/>
      </rPr>
      <t>2020</t>
    </r>
    <r>
      <rPr>
        <b/>
        <sz val="11"/>
        <rFont val="方正仿宋_GBK"/>
        <charset val="134"/>
      </rPr>
      <t>年西溪河产水配套项目续建工程</t>
    </r>
  </si>
  <si>
    <r>
      <rPr>
        <b/>
        <sz val="11"/>
        <rFont val="Times New Roman"/>
        <charset val="134"/>
      </rPr>
      <t>2020</t>
    </r>
    <r>
      <rPr>
        <b/>
        <sz val="11"/>
        <rFont val="方正仿宋_GBK"/>
        <charset val="134"/>
      </rPr>
      <t>年西溪河产水配套项目续建工程</t>
    </r>
  </si>
  <si>
    <r>
      <rPr>
        <b/>
        <sz val="11"/>
        <rFont val="方正仿宋_GBK"/>
        <charset val="134"/>
      </rPr>
      <t>七宝寺镇七宝寺社区、百富井村</t>
    </r>
  </si>
  <si>
    <r>
      <rPr>
        <b/>
        <sz val="11"/>
        <rFont val="方正仿宋_GBK"/>
        <charset val="134"/>
      </rPr>
      <t>大坝基础建设和河道清淤整形</t>
    </r>
    <r>
      <rPr>
        <b/>
        <sz val="11"/>
        <rFont val="Times New Roman"/>
        <charset val="134"/>
      </rPr>
      <t>2.5</t>
    </r>
    <r>
      <rPr>
        <b/>
        <sz val="11"/>
        <rFont val="方正仿宋_GBK"/>
        <charset val="134"/>
      </rPr>
      <t>公里等</t>
    </r>
  </si>
  <si>
    <r>
      <rPr>
        <b/>
        <sz val="11"/>
        <rFont val="方正仿宋_GBK"/>
        <charset val="134"/>
      </rPr>
      <t>工程等级为</t>
    </r>
    <r>
      <rPr>
        <b/>
        <sz val="11"/>
        <rFont val="Times New Roman"/>
        <charset val="134"/>
      </rPr>
      <t>5</t>
    </r>
    <r>
      <rPr>
        <b/>
        <sz val="11"/>
        <rFont val="方正仿宋_GBK"/>
        <charset val="134"/>
      </rPr>
      <t>级，主要建筑物为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级，临时建筑物为</t>
    </r>
    <r>
      <rPr>
        <b/>
        <sz val="11"/>
        <rFont val="Times New Roman"/>
        <charset val="134"/>
      </rPr>
      <t>5</t>
    </r>
    <r>
      <rPr>
        <b/>
        <sz val="11"/>
        <rFont val="方正仿宋_GBK"/>
        <charset val="134"/>
      </rPr>
      <t>级</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</si>
  <si>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月动工，</t>
    </r>
    <r>
      <rPr>
        <b/>
        <sz val="11"/>
        <rFont val="Times New Roman"/>
        <charset val="134"/>
      </rPr>
      <t>12</t>
    </r>
    <r>
      <rPr>
        <b/>
        <sz val="11"/>
        <rFont val="方正仿宋_GBK"/>
        <charset val="134"/>
      </rPr>
      <t>月完工</t>
    </r>
  </si>
  <si>
    <r>
      <rPr>
        <b/>
        <sz val="11"/>
        <rFont val="方正仿宋_GBK"/>
        <charset val="134"/>
      </rPr>
      <t>中央水利发展资金</t>
    </r>
  </si>
  <si>
    <r>
      <rPr>
        <b/>
        <sz val="11"/>
        <rFont val="方正仿宋_GBK"/>
        <charset val="134"/>
      </rPr>
      <t>区水务局</t>
    </r>
  </si>
  <si>
    <r>
      <rPr>
        <b/>
        <sz val="11"/>
        <rFont val="Times New Roman"/>
        <charset val="134"/>
      </rPr>
      <t>1.2</t>
    </r>
    <r>
      <rPr>
        <b/>
        <sz val="11"/>
        <rFont val="方正仿宋_GBK"/>
        <charset val="134"/>
      </rPr>
      <t>：</t>
    </r>
    <r>
      <rPr>
        <b/>
        <sz val="11"/>
        <rFont val="Times New Roman"/>
        <charset val="134"/>
      </rPr>
      <t>2021</t>
    </r>
    <r>
      <rPr>
        <b/>
        <sz val="11"/>
        <rFont val="方正仿宋_GBK"/>
        <charset val="134"/>
      </rPr>
      <t>年农田水利（安平沟）山洪沟治理工程续建工程</t>
    </r>
  </si>
  <si>
    <r>
      <rPr>
        <b/>
        <sz val="11"/>
        <rFont val="Times New Roman"/>
        <charset val="134"/>
      </rPr>
      <t>2021</t>
    </r>
    <r>
      <rPr>
        <b/>
        <sz val="11"/>
        <rFont val="方正仿宋_GBK"/>
        <charset val="134"/>
      </rPr>
      <t>年农田水利（安平沟）山洪沟治理工程续建工程</t>
    </r>
  </si>
  <si>
    <r>
      <rPr>
        <b/>
        <sz val="11"/>
        <rFont val="方正仿宋_GBK"/>
        <charset val="134"/>
      </rPr>
      <t>综合治理山洪沟</t>
    </r>
    <r>
      <rPr>
        <b/>
        <sz val="11"/>
        <rFont val="Times New Roman"/>
        <charset val="134"/>
      </rPr>
      <t>3</t>
    </r>
    <r>
      <rPr>
        <b/>
        <sz val="11"/>
        <rFont val="方正仿宋_GBK"/>
        <charset val="134"/>
      </rPr>
      <t>公里</t>
    </r>
  </si>
  <si>
    <r>
      <rPr>
        <b/>
        <sz val="11"/>
        <rFont val="方正仿宋_GBK"/>
        <charset val="134"/>
      </rPr>
      <t>本项目工程等级为</t>
    </r>
    <r>
      <rPr>
        <b/>
        <sz val="11"/>
        <rFont val="Times New Roman"/>
        <charset val="134"/>
      </rPr>
      <t>5</t>
    </r>
    <r>
      <rPr>
        <b/>
        <sz val="11"/>
        <rFont val="方正仿宋_GBK"/>
        <charset val="134"/>
      </rPr>
      <t>级，主要建筑物为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级，临时建筑物为</t>
    </r>
    <r>
      <rPr>
        <b/>
        <sz val="11"/>
        <rFont val="Times New Roman"/>
        <charset val="134"/>
      </rPr>
      <t>5</t>
    </r>
    <r>
      <rPr>
        <b/>
        <sz val="11"/>
        <rFont val="方正仿宋_GBK"/>
        <charset val="134"/>
      </rPr>
      <t>级。防洪标准为</t>
    </r>
    <r>
      <rPr>
        <b/>
        <sz val="11"/>
        <rFont val="Times New Roman"/>
        <charset val="134"/>
      </rPr>
      <t>10</t>
    </r>
    <r>
      <rPr>
        <b/>
        <sz val="11"/>
        <rFont val="方正仿宋_GBK"/>
        <charset val="134"/>
      </rPr>
      <t>年一遇</t>
    </r>
  </si>
  <si>
    <r>
      <rPr>
        <b/>
        <sz val="11"/>
        <rFont val="Times New Roman"/>
        <charset val="134"/>
      </rPr>
      <t>1.3</t>
    </r>
    <r>
      <rPr>
        <b/>
        <sz val="11"/>
        <rFont val="方正仿宋_GBK"/>
        <charset val="134"/>
      </rPr>
      <t>：</t>
    </r>
    <r>
      <rPr>
        <b/>
        <sz val="11"/>
        <rFont val="Times New Roman"/>
        <charset val="134"/>
      </rPr>
      <t>2021</t>
    </r>
    <r>
      <rPr>
        <b/>
        <sz val="11"/>
        <rFont val="方正仿宋_GBK"/>
        <charset val="134"/>
      </rPr>
      <t>年河道综合理工程续建工程</t>
    </r>
  </si>
  <si>
    <r>
      <rPr>
        <b/>
        <sz val="11"/>
        <rFont val="Times New Roman"/>
        <charset val="134"/>
      </rPr>
      <t>2021</t>
    </r>
    <r>
      <rPr>
        <b/>
        <sz val="11"/>
        <rFont val="方正仿宋_GBK"/>
        <charset val="134"/>
      </rPr>
      <t>年大通镇河道综合治理工程续建工程</t>
    </r>
  </si>
  <si>
    <r>
      <rPr>
        <b/>
        <sz val="11"/>
        <rFont val="方正仿宋_GBK"/>
        <charset val="134"/>
      </rPr>
      <t>综合治理河道</t>
    </r>
    <r>
      <rPr>
        <b/>
        <sz val="11"/>
        <rFont val="Times New Roman"/>
        <charset val="134"/>
      </rPr>
      <t>2.2</t>
    </r>
    <r>
      <rPr>
        <b/>
        <sz val="11"/>
        <rFont val="方正仿宋_GBK"/>
        <charset val="134"/>
      </rPr>
      <t>公里等</t>
    </r>
  </si>
  <si>
    <r>
      <rPr>
        <b/>
        <sz val="11"/>
        <rFont val="Times New Roman"/>
        <charset val="134"/>
      </rPr>
      <t>2021</t>
    </r>
    <r>
      <rPr>
        <b/>
        <sz val="11"/>
        <rFont val="方正仿宋_GBK"/>
        <charset val="134"/>
      </rPr>
      <t>年曲水河大通镇综合治理工程（防洪堤）续建工程</t>
    </r>
  </si>
  <si>
    <r>
      <rPr>
        <b/>
        <sz val="11"/>
        <rFont val="方正仿宋_GBK"/>
        <charset val="134"/>
      </rPr>
      <t>大通镇弥陀院村、龙台寺村</t>
    </r>
  </si>
  <si>
    <r>
      <rPr>
        <b/>
        <sz val="11"/>
        <rFont val="方正仿宋_GBK"/>
        <charset val="134"/>
      </rPr>
      <t>综合治理河道</t>
    </r>
    <r>
      <rPr>
        <b/>
        <sz val="11"/>
        <rFont val="Times New Roman"/>
        <charset val="134"/>
      </rPr>
      <t>2.3</t>
    </r>
    <r>
      <rPr>
        <b/>
        <sz val="11"/>
        <rFont val="方正仿宋_GBK"/>
        <charset val="134"/>
      </rPr>
      <t>公里等</t>
    </r>
  </si>
  <si>
    <r>
      <rPr>
        <b/>
        <sz val="11"/>
        <rFont val="Times New Roman"/>
        <charset val="134"/>
      </rPr>
      <t>2021</t>
    </r>
    <r>
      <rPr>
        <b/>
        <sz val="11"/>
        <rFont val="方正仿宋_GBK"/>
        <charset val="134"/>
      </rPr>
      <t>年双桂镇邓家沟村河道道综合治理工程续建工程</t>
    </r>
  </si>
  <si>
    <r>
      <rPr>
        <b/>
        <sz val="11"/>
        <rFont val="方正仿宋_GBK"/>
        <charset val="134"/>
      </rPr>
      <t>综合治理河道</t>
    </r>
    <r>
      <rPr>
        <b/>
        <sz val="11"/>
        <rFont val="Times New Roman"/>
        <charset val="134"/>
      </rPr>
      <t>1.2</t>
    </r>
    <r>
      <rPr>
        <b/>
        <sz val="11"/>
        <rFont val="方正仿宋_GBK"/>
        <charset val="134"/>
      </rPr>
      <t>公里等</t>
    </r>
  </si>
  <si>
    <r>
      <rPr>
        <b/>
        <sz val="11"/>
        <rFont val="Times New Roman"/>
        <charset val="134"/>
      </rPr>
      <t>1.4</t>
    </r>
    <r>
      <rPr>
        <b/>
        <sz val="11"/>
        <rFont val="方正仿宋_GBK"/>
        <charset val="134"/>
      </rPr>
      <t>：</t>
    </r>
    <r>
      <rPr>
        <b/>
        <sz val="11"/>
        <rFont val="Times New Roman"/>
        <charset val="134"/>
      </rPr>
      <t>2020</t>
    </r>
    <r>
      <rPr>
        <b/>
        <sz val="11"/>
        <rFont val="方正仿宋_GBK"/>
        <charset val="134"/>
      </rPr>
      <t>年小型病险水库除险加固项目续建工程</t>
    </r>
  </si>
  <si>
    <r>
      <rPr>
        <b/>
        <sz val="11"/>
        <rFont val="方正仿宋_GBK"/>
        <charset val="134"/>
      </rPr>
      <t>高屋基水库除险加固工程续建工程</t>
    </r>
  </si>
  <si>
    <r>
      <rPr>
        <b/>
        <sz val="11"/>
        <rFont val="方正仿宋_GBK"/>
        <charset val="134"/>
      </rPr>
      <t>双桂镇高屋基村</t>
    </r>
  </si>
  <si>
    <r>
      <rPr>
        <b/>
        <sz val="11"/>
        <rFont val="方正仿宋_GBK"/>
        <charset val="134"/>
      </rPr>
      <t>整治大坝、溢洪道、放水设施</t>
    </r>
  </si>
  <si>
    <r>
      <rPr>
        <b/>
        <sz val="11"/>
        <rFont val="方正仿宋_GBK"/>
        <charset val="134"/>
      </rPr>
      <t>工程等级为</t>
    </r>
    <r>
      <rPr>
        <b/>
        <sz val="11"/>
        <rFont val="Times New Roman"/>
        <charset val="134"/>
      </rPr>
      <t>Ⅴ</t>
    </r>
    <r>
      <rPr>
        <b/>
        <sz val="11"/>
        <rFont val="方正仿宋_GBK"/>
        <charset val="134"/>
      </rPr>
      <t>等，主要建筑物为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级。设计和校核洪水标准均分别为</t>
    </r>
    <r>
      <rPr>
        <b/>
        <sz val="11"/>
        <rFont val="Times New Roman"/>
        <charset val="134"/>
      </rPr>
      <t>20</t>
    </r>
    <r>
      <rPr>
        <b/>
        <sz val="11"/>
        <rFont val="方正仿宋_GBK"/>
        <charset val="134"/>
      </rPr>
      <t>年一遇和</t>
    </r>
    <r>
      <rPr>
        <b/>
        <sz val="11"/>
        <rFont val="Times New Roman"/>
        <charset val="134"/>
      </rPr>
      <t>200</t>
    </r>
    <r>
      <rPr>
        <b/>
        <sz val="11"/>
        <rFont val="方正仿宋_GBK"/>
        <charset val="134"/>
      </rPr>
      <t>年一遇</t>
    </r>
  </si>
  <si>
    <r>
      <rPr>
        <b/>
        <sz val="11"/>
        <rFont val="方正仿宋_GBK"/>
        <charset val="134"/>
      </rPr>
      <t>三脚洞水库除险加固工程续建工程</t>
    </r>
  </si>
  <si>
    <r>
      <rPr>
        <b/>
        <sz val="11"/>
        <rFont val="Times New Roman"/>
        <charset val="134"/>
      </rPr>
      <t>1.5</t>
    </r>
    <r>
      <rPr>
        <b/>
        <sz val="11"/>
        <rFont val="方正仿宋_GBK"/>
        <charset val="134"/>
      </rPr>
      <t>：曲水河曲水镇段防洪治理工程</t>
    </r>
  </si>
  <si>
    <r>
      <rPr>
        <b/>
        <sz val="11"/>
        <rFont val="方正仿宋_GBK"/>
        <charset val="134"/>
      </rPr>
      <t>曲水河曲水镇段防洪治理工程</t>
    </r>
  </si>
  <si>
    <r>
      <rPr>
        <b/>
        <sz val="11"/>
        <rFont val="方正仿宋_GBK"/>
        <charset val="134"/>
      </rPr>
      <t>曲水镇晴波社区</t>
    </r>
  </si>
  <si>
    <r>
      <rPr>
        <b/>
        <sz val="11"/>
        <rFont val="方正仿宋_GBK"/>
        <charset val="134"/>
      </rPr>
      <t>曲水镇晴波社区河道治理</t>
    </r>
    <r>
      <rPr>
        <b/>
        <sz val="11"/>
        <rFont val="Times New Roman"/>
        <charset val="134"/>
      </rPr>
      <t>3.7</t>
    </r>
    <r>
      <rPr>
        <b/>
        <sz val="11"/>
        <rFont val="方正仿宋_GBK"/>
        <charset val="134"/>
      </rPr>
      <t>公里</t>
    </r>
  </si>
  <si>
    <r>
      <rPr>
        <b/>
        <sz val="11"/>
        <rFont val="Times New Roman"/>
        <charset val="134"/>
      </rPr>
      <t>1.6</t>
    </r>
    <r>
      <rPr>
        <b/>
        <sz val="11"/>
        <rFont val="方正仿宋_GBK"/>
        <charset val="134"/>
      </rPr>
      <t>：中央和省级财政水利发展资金水土保持工程南充市嘉陵区七宝寺小流域水土流失综合治理工程</t>
    </r>
  </si>
  <si>
    <r>
      <rPr>
        <b/>
        <sz val="11"/>
        <rFont val="方正仿宋_GBK"/>
        <charset val="134"/>
      </rPr>
      <t>中央和省级财政水利发展资金水土保持工程南充市嘉陵区七宝寺小流域水土流失综合治理工程</t>
    </r>
  </si>
  <si>
    <r>
      <rPr>
        <b/>
        <sz val="11"/>
        <rFont val="方正仿宋_GBK"/>
        <charset val="134"/>
      </rPr>
      <t>七宝寺镇：安乐院村、百富井村、大堰村、宫子岭村、九栋碑村、龙泉社区、七宝寺社区、石道床村、晏家社区</t>
    </r>
  </si>
  <si>
    <r>
      <rPr>
        <b/>
        <sz val="11"/>
        <rFont val="方正仿宋_GBK"/>
        <charset val="134"/>
      </rPr>
      <t>治理水土流失面积</t>
    </r>
    <r>
      <rPr>
        <b/>
        <sz val="11"/>
        <rFont val="Times New Roman"/>
        <charset val="134"/>
      </rPr>
      <t>14.29</t>
    </r>
    <r>
      <rPr>
        <b/>
        <sz val="11"/>
        <rFont val="方正仿宋_GBK"/>
        <charset val="134"/>
      </rPr>
      <t>平方公里等（坡改梯</t>
    </r>
    <r>
      <rPr>
        <b/>
        <sz val="11"/>
        <rFont val="Times New Roman"/>
        <charset val="134"/>
      </rPr>
      <t>24.26hm2</t>
    </r>
    <r>
      <rPr>
        <b/>
        <sz val="11"/>
        <rFont val="方正仿宋_GBK"/>
        <charset val="134"/>
      </rPr>
      <t>，封育治理</t>
    </r>
    <r>
      <rPr>
        <b/>
        <sz val="11"/>
        <rFont val="Times New Roman"/>
        <charset val="134"/>
      </rPr>
      <t>516.43hm2</t>
    </r>
    <r>
      <rPr>
        <b/>
        <sz val="11"/>
        <rFont val="方正仿宋_GBK"/>
        <charset val="134"/>
      </rPr>
      <t>，保土耕作</t>
    </r>
    <r>
      <rPr>
        <b/>
        <sz val="11"/>
        <rFont val="Times New Roman"/>
        <charset val="134"/>
      </rPr>
      <t>888.31hm2</t>
    </r>
    <r>
      <rPr>
        <b/>
        <sz val="11"/>
        <rFont val="方正仿宋_GBK"/>
        <charset val="134"/>
      </rPr>
      <t>，新建蓄水池</t>
    </r>
    <r>
      <rPr>
        <b/>
        <sz val="11"/>
        <rFont val="Times New Roman"/>
        <charset val="134"/>
      </rPr>
      <t>21</t>
    </r>
    <r>
      <rPr>
        <b/>
        <sz val="11"/>
        <rFont val="方正仿宋_GBK"/>
        <charset val="134"/>
      </rPr>
      <t>口，新建生产便道</t>
    </r>
    <r>
      <rPr>
        <b/>
        <sz val="11"/>
        <rFont val="Times New Roman"/>
        <charset val="134"/>
      </rPr>
      <t>3.45KM</t>
    </r>
    <r>
      <rPr>
        <b/>
        <sz val="11"/>
        <rFont val="方正仿宋_GBK"/>
        <charset val="134"/>
      </rPr>
      <t>，新建渠道</t>
    </r>
    <r>
      <rPr>
        <b/>
        <sz val="11"/>
        <rFont val="Times New Roman"/>
        <charset val="134"/>
      </rPr>
      <t>1.0KM</t>
    </r>
    <r>
      <rPr>
        <b/>
        <sz val="11"/>
        <rFont val="方正仿宋_GBK"/>
        <charset val="134"/>
      </rPr>
      <t>等）</t>
    </r>
  </si>
  <si>
    <r>
      <rPr>
        <b/>
        <sz val="11"/>
        <rFont val="方正仿宋_GBK"/>
        <charset val="134"/>
      </rPr>
      <t>符合水利行业</t>
    </r>
    <r>
      <rPr>
        <b/>
        <sz val="11"/>
        <rFont val="Times New Roman"/>
        <charset val="134"/>
      </rPr>
      <t>SL534-2013</t>
    </r>
    <r>
      <rPr>
        <b/>
        <sz val="11"/>
        <rFont val="方正仿宋_GBK"/>
        <charset val="134"/>
      </rPr>
      <t>相应标准</t>
    </r>
  </si>
  <si>
    <r>
      <rPr>
        <b/>
        <sz val="11"/>
        <rFont val="Times New Roman"/>
        <charset val="134"/>
      </rPr>
      <t>1.7</t>
    </r>
    <r>
      <rPr>
        <b/>
        <sz val="11"/>
        <rFont val="方正仿宋_GBK"/>
        <charset val="134"/>
      </rPr>
      <t>：农业水价综合改革治理项目</t>
    </r>
  </si>
  <si>
    <r>
      <rPr>
        <b/>
        <sz val="11"/>
        <rFont val="方正仿宋_GBK"/>
        <charset val="134"/>
      </rPr>
      <t>农业水价综合改革治理项目</t>
    </r>
  </si>
  <si>
    <r>
      <rPr>
        <b/>
        <sz val="11"/>
        <rFont val="方正仿宋_GBK"/>
        <charset val="134"/>
      </rPr>
      <t>一立镇灵龟寺村、龙蟠镇下张村</t>
    </r>
  </si>
  <si>
    <r>
      <rPr>
        <b/>
        <sz val="11"/>
        <rFont val="方正仿宋_GBK"/>
        <charset val="134"/>
      </rPr>
      <t>计量设施</t>
    </r>
    <r>
      <rPr>
        <b/>
        <sz val="11"/>
        <rFont val="Times New Roman"/>
        <charset val="134"/>
      </rPr>
      <t>1</t>
    </r>
    <r>
      <rPr>
        <b/>
        <sz val="11"/>
        <rFont val="方正仿宋_GBK"/>
        <charset val="134"/>
      </rPr>
      <t>套、新建渠道</t>
    </r>
    <r>
      <rPr>
        <b/>
        <sz val="11"/>
        <rFont val="Times New Roman"/>
        <charset val="134"/>
      </rPr>
      <t>3000</t>
    </r>
    <r>
      <rPr>
        <b/>
        <sz val="11"/>
        <rFont val="方正仿宋_GBK"/>
        <charset val="134"/>
      </rPr>
      <t>米，改建</t>
    </r>
    <r>
      <rPr>
        <b/>
        <sz val="11"/>
        <rFont val="Times New Roman"/>
        <charset val="134"/>
      </rPr>
      <t>400</t>
    </r>
    <r>
      <rPr>
        <b/>
        <sz val="11"/>
        <rFont val="方正仿宋_GBK"/>
        <charset val="134"/>
      </rPr>
      <t>米等</t>
    </r>
  </si>
  <si>
    <r>
      <rPr>
        <b/>
        <sz val="11"/>
        <rFont val="方正仿宋_GBK"/>
        <charset val="134"/>
      </rPr>
      <t>渠道根据流量大小、衬砌材料进行分类，管网依据材质、强度等，按单位长度补助</t>
    </r>
  </si>
  <si>
    <r>
      <rPr>
        <b/>
        <sz val="11"/>
        <rFont val="Times New Roman"/>
        <charset val="134"/>
      </rPr>
      <t>1.8</t>
    </r>
    <r>
      <rPr>
        <b/>
        <sz val="11"/>
        <rFont val="方正仿宋_GBK"/>
        <charset val="134"/>
      </rPr>
      <t>：</t>
    </r>
    <r>
      <rPr>
        <b/>
        <sz val="11"/>
        <rFont val="Times New Roman"/>
        <charset val="134"/>
      </rPr>
      <t>2022</t>
    </r>
    <r>
      <rPr>
        <b/>
        <sz val="11"/>
        <rFont val="方正仿宋_GBK"/>
        <charset val="134"/>
      </rPr>
      <t>年安平镇吉安河支流梗石河和八角庙溪河道治理工程</t>
    </r>
  </si>
  <si>
    <r>
      <rPr>
        <b/>
        <sz val="11"/>
        <rFont val="Times New Roman"/>
        <charset val="134"/>
      </rPr>
      <t>2022</t>
    </r>
    <r>
      <rPr>
        <b/>
        <sz val="11"/>
        <rFont val="方正仿宋_GBK"/>
        <charset val="134"/>
      </rPr>
      <t>年安平镇吉安河支流梗石河和八角庙溪河道治理工程</t>
    </r>
  </si>
  <si>
    <r>
      <rPr>
        <b/>
        <sz val="11"/>
        <rFont val="方正仿宋_GBK"/>
        <charset val="134"/>
      </rPr>
      <t>安平镇梗石河社区、邱家湾社区</t>
    </r>
  </si>
  <si>
    <r>
      <rPr>
        <b/>
        <sz val="11"/>
        <rFont val="方正仿宋_GBK"/>
        <charset val="134"/>
      </rPr>
      <t>综合治理河道长</t>
    </r>
    <r>
      <rPr>
        <b/>
        <sz val="11"/>
        <rFont val="Times New Roman"/>
        <charset val="134"/>
      </rPr>
      <t>4</t>
    </r>
    <r>
      <rPr>
        <b/>
        <sz val="11"/>
        <rFont val="方正仿宋_GBK"/>
        <charset val="134"/>
      </rPr>
      <t>公里。</t>
    </r>
  </si>
  <si>
    <r>
      <rPr>
        <b/>
        <sz val="11"/>
        <rFont val="Times New Roman"/>
        <charset val="134"/>
      </rPr>
      <t>1.9</t>
    </r>
    <r>
      <rPr>
        <b/>
        <sz val="11"/>
        <rFont val="方正仿宋_GBK"/>
        <charset val="134"/>
      </rPr>
      <t>：</t>
    </r>
    <r>
      <rPr>
        <b/>
        <sz val="11"/>
        <rFont val="Times New Roman"/>
        <charset val="134"/>
      </rPr>
      <t>2022</t>
    </r>
    <r>
      <rPr>
        <b/>
        <sz val="11"/>
        <rFont val="方正仿宋_GBK"/>
        <charset val="134"/>
      </rPr>
      <t>年水库维修养护项目</t>
    </r>
  </si>
  <si>
    <r>
      <rPr>
        <b/>
        <sz val="11"/>
        <rFont val="Times New Roman"/>
        <charset val="134"/>
      </rPr>
      <t>2022</t>
    </r>
    <r>
      <rPr>
        <b/>
        <sz val="11"/>
        <rFont val="方正仿宋_GBK"/>
        <charset val="134"/>
      </rPr>
      <t>年雷火观等</t>
    </r>
    <r>
      <rPr>
        <b/>
        <sz val="11"/>
        <rFont val="Times New Roman"/>
        <charset val="134"/>
      </rPr>
      <t>3</t>
    </r>
    <r>
      <rPr>
        <b/>
        <sz val="11"/>
        <rFont val="方正仿宋_GBK"/>
        <charset val="134"/>
      </rPr>
      <t>座小（</t>
    </r>
    <r>
      <rPr>
        <b/>
        <sz val="11"/>
        <rFont val="Times New Roman"/>
        <charset val="134"/>
      </rPr>
      <t>1</t>
    </r>
    <r>
      <rPr>
        <b/>
        <sz val="11"/>
        <rFont val="方正仿宋_GBK"/>
        <charset val="134"/>
      </rPr>
      <t>）型水库安全监测设备安装项目</t>
    </r>
  </si>
  <si>
    <r>
      <rPr>
        <b/>
        <sz val="11"/>
        <rFont val="方正仿宋_GBK"/>
        <charset val="134"/>
      </rPr>
      <t>一立镇灵龟寺村、盐溪乡染房湾村、大兴乡皇殿山社区</t>
    </r>
  </si>
  <si>
    <r>
      <rPr>
        <b/>
        <sz val="11"/>
        <rFont val="方正仿宋_GBK"/>
        <charset val="134"/>
      </rPr>
      <t>雷火观安全监测设备安装</t>
    </r>
  </si>
  <si>
    <r>
      <rPr>
        <b/>
        <sz val="11"/>
        <rFont val="方正仿宋_GBK"/>
        <charset val="134"/>
      </rPr>
      <t>工程等级为</t>
    </r>
    <r>
      <rPr>
        <b/>
        <sz val="11"/>
        <rFont val="Times New Roman"/>
        <charset val="134"/>
      </rPr>
      <t>Ⅴ</t>
    </r>
    <r>
      <rPr>
        <b/>
        <sz val="11"/>
        <rFont val="方正仿宋_GBK"/>
        <charset val="134"/>
      </rPr>
      <t>等，主要建筑物为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级。设计和校核洪水标准均分别为</t>
    </r>
    <r>
      <rPr>
        <b/>
        <sz val="11"/>
        <rFont val="Times New Roman"/>
        <charset val="134"/>
      </rPr>
      <t>20</t>
    </r>
    <r>
      <rPr>
        <b/>
        <sz val="11"/>
        <rFont val="方正仿宋_GBK"/>
        <charset val="134"/>
      </rPr>
      <t>年一遇和</t>
    </r>
    <r>
      <rPr>
        <b/>
        <sz val="11"/>
        <rFont val="Times New Roman"/>
        <charset val="134"/>
      </rPr>
      <t>200</t>
    </r>
    <r>
      <rPr>
        <b/>
        <sz val="11"/>
        <rFont val="方正仿宋_GBK"/>
        <charset val="134"/>
      </rPr>
      <t>年一遇。</t>
    </r>
  </si>
  <si>
    <r>
      <rPr>
        <b/>
        <sz val="11"/>
        <rFont val="Times New Roman"/>
        <charset val="134"/>
      </rPr>
      <t>2022</t>
    </r>
    <r>
      <rPr>
        <b/>
        <sz val="11"/>
        <rFont val="方正仿宋_GBK"/>
        <charset val="134"/>
      </rPr>
      <t>年</t>
    </r>
    <r>
      <rPr>
        <b/>
        <sz val="11"/>
        <rFont val="Times New Roman"/>
        <charset val="134"/>
      </rPr>
      <t>10</t>
    </r>
    <r>
      <rPr>
        <b/>
        <sz val="11"/>
        <rFont val="方正仿宋_GBK"/>
        <charset val="134"/>
      </rPr>
      <t>月动工，</t>
    </r>
    <r>
      <rPr>
        <b/>
        <sz val="11"/>
        <rFont val="Times New Roman"/>
        <charset val="134"/>
      </rPr>
      <t>12</t>
    </r>
    <r>
      <rPr>
        <b/>
        <sz val="11"/>
        <rFont val="方正仿宋_GBK"/>
        <charset val="134"/>
      </rPr>
      <t>月完工</t>
    </r>
  </si>
  <si>
    <r>
      <rPr>
        <b/>
        <sz val="11"/>
        <rFont val="方正仿宋_GBK"/>
        <charset val="134"/>
      </rPr>
      <t>中央水利发展资金</t>
    </r>
    <r>
      <rPr>
        <b/>
        <sz val="11"/>
        <rFont val="Times New Roman"/>
        <charset val="134"/>
      </rPr>
      <t>70.76</t>
    </r>
    <r>
      <rPr>
        <b/>
        <sz val="11"/>
        <rFont val="方正仿宋_GBK"/>
        <charset val="134"/>
      </rPr>
      <t>万元，省级水利发展专项资金</t>
    </r>
    <r>
      <rPr>
        <b/>
        <sz val="11"/>
        <rFont val="Times New Roman"/>
        <charset val="134"/>
      </rPr>
      <t>15</t>
    </r>
    <r>
      <rPr>
        <b/>
        <sz val="11"/>
        <rFont val="方正仿宋_GBK"/>
        <charset val="134"/>
      </rPr>
      <t>万元，县级财政衔接推进乡村振兴补助资金</t>
    </r>
    <r>
      <rPr>
        <b/>
        <sz val="11"/>
        <rFont val="Times New Roman"/>
        <charset val="134"/>
      </rPr>
      <t>4.24</t>
    </r>
    <r>
      <rPr>
        <b/>
        <sz val="11"/>
        <rFont val="方正仿宋_GBK"/>
        <charset val="134"/>
      </rPr>
      <t>万元</t>
    </r>
  </si>
  <si>
    <r>
      <rPr>
        <b/>
        <sz val="11"/>
        <rFont val="Times New Roman"/>
        <charset val="134"/>
      </rPr>
      <t>2022</t>
    </r>
    <r>
      <rPr>
        <b/>
        <sz val="11"/>
        <rFont val="方正仿宋_GBK"/>
        <charset val="134"/>
      </rPr>
      <t>年文家沟水库、双江桥水库、西阳寺电站水库</t>
    </r>
    <r>
      <rPr>
        <b/>
        <sz val="11"/>
        <rFont val="Times New Roman"/>
        <charset val="134"/>
      </rPr>
      <t>3</t>
    </r>
    <r>
      <rPr>
        <b/>
        <sz val="11"/>
        <rFont val="方正仿宋_GBK"/>
        <charset val="134"/>
      </rPr>
      <t>座小（</t>
    </r>
    <r>
      <rPr>
        <b/>
        <sz val="11"/>
        <rFont val="Times New Roman"/>
        <charset val="134"/>
      </rPr>
      <t>1</t>
    </r>
    <r>
      <rPr>
        <b/>
        <sz val="11"/>
        <rFont val="方正仿宋_GBK"/>
        <charset val="134"/>
      </rPr>
      <t>）型水库维修养护项目</t>
    </r>
  </si>
  <si>
    <r>
      <rPr>
        <b/>
        <sz val="11"/>
        <rFont val="方正仿宋_GBK"/>
        <charset val="134"/>
      </rPr>
      <t>南湖街道办南海社区、大兴乡皇殿山社区、金宝镇西阳寺村</t>
    </r>
  </si>
  <si>
    <r>
      <rPr>
        <b/>
        <sz val="11"/>
        <rFont val="方正仿宋_GBK"/>
        <charset val="134"/>
      </rPr>
      <t>局部维修、坝体清杂、白蚁治理</t>
    </r>
  </si>
  <si>
    <r>
      <rPr>
        <b/>
        <sz val="11"/>
        <rFont val="Times New Roman"/>
        <charset val="134"/>
      </rPr>
      <t>2022</t>
    </r>
    <r>
      <rPr>
        <b/>
        <sz val="11"/>
        <rFont val="方正仿宋_GBK"/>
        <charset val="134"/>
      </rPr>
      <t>年三百梯等</t>
    </r>
    <r>
      <rPr>
        <b/>
        <sz val="11"/>
        <rFont val="Times New Roman"/>
        <charset val="134"/>
      </rPr>
      <t>21</t>
    </r>
    <r>
      <rPr>
        <b/>
        <sz val="11"/>
        <rFont val="方正仿宋_GBK"/>
        <charset val="134"/>
      </rPr>
      <t>座小（</t>
    </r>
    <r>
      <rPr>
        <b/>
        <sz val="11"/>
        <rFont val="Times New Roman"/>
        <charset val="134"/>
      </rPr>
      <t>2</t>
    </r>
    <r>
      <rPr>
        <b/>
        <sz val="11"/>
        <rFont val="方正仿宋_GBK"/>
        <charset val="134"/>
      </rPr>
      <t>）型水库维修养护项目</t>
    </r>
  </si>
  <si>
    <r>
      <rPr>
        <b/>
        <sz val="11"/>
        <rFont val="方正仿宋_GBK"/>
        <charset val="134"/>
      </rPr>
      <t>龙蟠等</t>
    </r>
    <r>
      <rPr>
        <b/>
        <sz val="11"/>
        <rFont val="Times New Roman"/>
        <charset val="134"/>
      </rPr>
      <t>21</t>
    </r>
    <r>
      <rPr>
        <b/>
        <sz val="11"/>
        <rFont val="方正仿宋_GBK"/>
        <charset val="134"/>
      </rPr>
      <t>乡镇</t>
    </r>
  </si>
  <si>
    <r>
      <rPr>
        <b/>
        <sz val="11"/>
        <rFont val="方正仿宋_GBK"/>
        <charset val="134"/>
      </rPr>
      <t>局部维修、清杂清淤、溢洪道整治等</t>
    </r>
  </si>
  <si>
    <r>
      <rPr>
        <b/>
        <sz val="11"/>
        <rFont val="Times New Roman"/>
        <charset val="134"/>
      </rPr>
      <t>1.10</t>
    </r>
    <r>
      <rPr>
        <b/>
        <sz val="11"/>
        <rFont val="方正仿宋_GBK"/>
        <charset val="134"/>
      </rPr>
      <t>：</t>
    </r>
    <r>
      <rPr>
        <b/>
        <sz val="11"/>
        <rFont val="Times New Roman"/>
        <charset val="134"/>
      </rPr>
      <t>2022</t>
    </r>
    <r>
      <rPr>
        <b/>
        <sz val="11"/>
        <rFont val="方正仿宋_GBK"/>
        <charset val="134"/>
      </rPr>
      <t>年水库除险加固项目</t>
    </r>
  </si>
  <si>
    <r>
      <rPr>
        <b/>
        <sz val="11"/>
        <rFont val="Times New Roman"/>
        <charset val="134"/>
      </rPr>
      <t>2022</t>
    </r>
    <r>
      <rPr>
        <b/>
        <sz val="11"/>
        <rFont val="方正仿宋_GBK"/>
        <charset val="134"/>
      </rPr>
      <t>年雷火观小（</t>
    </r>
    <r>
      <rPr>
        <b/>
        <sz val="11"/>
        <rFont val="Times New Roman"/>
        <charset val="134"/>
      </rPr>
      <t>1</t>
    </r>
    <r>
      <rPr>
        <b/>
        <sz val="11"/>
        <rFont val="方正仿宋_GBK"/>
        <charset val="134"/>
      </rPr>
      <t>）型水库水库除险加固项目</t>
    </r>
  </si>
  <si>
    <r>
      <rPr>
        <b/>
        <sz val="11"/>
        <rFont val="方正仿宋_GBK"/>
        <charset val="134"/>
      </rPr>
      <t>整治大坝、溢洪道、消力池</t>
    </r>
  </si>
  <si>
    <r>
      <rPr>
        <b/>
        <sz val="11"/>
        <rFont val="Times New Roman"/>
        <charset val="134"/>
      </rPr>
      <t>2022</t>
    </r>
    <r>
      <rPr>
        <b/>
        <sz val="11"/>
        <rFont val="方正仿宋_GBK"/>
        <charset val="134"/>
      </rPr>
      <t>年六方碑小（</t>
    </r>
    <r>
      <rPr>
        <b/>
        <sz val="11"/>
        <rFont val="Times New Roman"/>
        <charset val="134"/>
      </rPr>
      <t>1</t>
    </r>
    <r>
      <rPr>
        <b/>
        <sz val="11"/>
        <rFont val="方正仿宋_GBK"/>
        <charset val="134"/>
      </rPr>
      <t>）型水库除险加固项目</t>
    </r>
  </si>
  <si>
    <r>
      <rPr>
        <b/>
        <sz val="11"/>
        <rFont val="Times New Roman"/>
        <charset val="134"/>
      </rPr>
      <t>2022</t>
    </r>
    <r>
      <rPr>
        <b/>
        <sz val="11"/>
        <rFont val="方正仿宋_GBK"/>
        <charset val="134"/>
      </rPr>
      <t>年花园小（</t>
    </r>
    <r>
      <rPr>
        <b/>
        <sz val="11"/>
        <rFont val="Times New Roman"/>
        <charset val="134"/>
      </rPr>
      <t>1</t>
    </r>
    <r>
      <rPr>
        <b/>
        <sz val="11"/>
        <rFont val="方正仿宋_GBK"/>
        <charset val="134"/>
      </rPr>
      <t>）型水库除险加固项目</t>
    </r>
  </si>
  <si>
    <r>
      <rPr>
        <b/>
        <sz val="11"/>
        <rFont val="方正仿宋_GBK"/>
        <charset val="134"/>
      </rPr>
      <t>西兴街道办仲村沟村</t>
    </r>
  </si>
  <si>
    <r>
      <rPr>
        <b/>
        <sz val="11"/>
        <rFont val="方正仿宋_GBK"/>
        <charset val="134"/>
      </rPr>
      <t>整治大坝、放水设施</t>
    </r>
  </si>
  <si>
    <r>
      <rPr>
        <b/>
        <sz val="11"/>
        <rFont val="Times New Roman"/>
        <charset val="134"/>
      </rPr>
      <t>2022</t>
    </r>
    <r>
      <rPr>
        <b/>
        <sz val="11"/>
        <rFont val="方正仿宋_GBK"/>
        <charset val="134"/>
      </rPr>
      <t>年大方沟小（</t>
    </r>
    <r>
      <rPr>
        <b/>
        <sz val="11"/>
        <rFont val="Times New Roman"/>
        <charset val="134"/>
      </rPr>
      <t>2</t>
    </r>
    <r>
      <rPr>
        <b/>
        <sz val="11"/>
        <rFont val="方正仿宋_GBK"/>
        <charset val="134"/>
      </rPr>
      <t>）型水库除险加固项目</t>
    </r>
  </si>
  <si>
    <r>
      <rPr>
        <b/>
        <sz val="11"/>
        <rFont val="方正仿宋_GBK"/>
        <charset val="134"/>
      </rPr>
      <t>西兴街道办玉皇宫社区</t>
    </r>
  </si>
  <si>
    <r>
      <rPr>
        <b/>
        <sz val="11"/>
        <rFont val="方正仿宋_GBK"/>
        <charset val="134"/>
      </rPr>
      <t>整治大坝、溢洪道</t>
    </r>
  </si>
  <si>
    <r>
      <rPr>
        <b/>
        <sz val="11"/>
        <rFont val="Times New Roman"/>
        <charset val="134"/>
      </rPr>
      <t>2022</t>
    </r>
    <r>
      <rPr>
        <b/>
        <sz val="11"/>
        <rFont val="方正仿宋_GBK"/>
        <charset val="134"/>
      </rPr>
      <t>年周家坡小（</t>
    </r>
    <r>
      <rPr>
        <b/>
        <sz val="11"/>
        <rFont val="Times New Roman"/>
        <charset val="134"/>
      </rPr>
      <t>2</t>
    </r>
    <r>
      <rPr>
        <b/>
        <sz val="11"/>
        <rFont val="方正仿宋_GBK"/>
        <charset val="134"/>
      </rPr>
      <t>）型水库除险加固项目</t>
    </r>
  </si>
  <si>
    <r>
      <rPr>
        <b/>
        <sz val="11"/>
        <rFont val="Times New Roman"/>
        <charset val="134"/>
      </rPr>
      <t>2022</t>
    </r>
    <r>
      <rPr>
        <b/>
        <sz val="11"/>
        <rFont val="方正仿宋_GBK"/>
        <charset val="134"/>
      </rPr>
      <t>年福村沟小（</t>
    </r>
    <r>
      <rPr>
        <b/>
        <sz val="11"/>
        <rFont val="Times New Roman"/>
        <charset val="134"/>
      </rPr>
      <t>2</t>
    </r>
    <r>
      <rPr>
        <b/>
        <sz val="11"/>
        <rFont val="方正仿宋_GBK"/>
        <charset val="134"/>
      </rPr>
      <t>）型水库除险加固项目</t>
    </r>
  </si>
  <si>
    <r>
      <rPr>
        <b/>
        <sz val="11"/>
        <rFont val="方正仿宋_GBK"/>
        <charset val="134"/>
      </rPr>
      <t>金凤镇守塘湾村</t>
    </r>
  </si>
  <si>
    <r>
      <rPr>
        <b/>
        <sz val="11"/>
        <rFont val="Times New Roman"/>
        <charset val="134"/>
      </rPr>
      <t>2022</t>
    </r>
    <r>
      <rPr>
        <b/>
        <sz val="11"/>
        <rFont val="方正仿宋_GBK"/>
        <charset val="134"/>
      </rPr>
      <t>年群力小（</t>
    </r>
    <r>
      <rPr>
        <b/>
        <sz val="11"/>
        <rFont val="Times New Roman"/>
        <charset val="134"/>
      </rPr>
      <t>2</t>
    </r>
    <r>
      <rPr>
        <b/>
        <sz val="11"/>
        <rFont val="方正仿宋_GBK"/>
        <charset val="134"/>
      </rPr>
      <t>）型水库除险加固项目</t>
    </r>
  </si>
  <si>
    <r>
      <rPr>
        <b/>
        <sz val="11"/>
        <rFont val="Times New Roman"/>
        <charset val="134"/>
      </rPr>
      <t>1.11</t>
    </r>
    <r>
      <rPr>
        <b/>
        <sz val="11"/>
        <rFont val="方正仿宋_GBK"/>
        <charset val="134"/>
      </rPr>
      <t>：</t>
    </r>
    <r>
      <rPr>
        <b/>
        <sz val="11"/>
        <rFont val="Times New Roman"/>
        <charset val="134"/>
      </rPr>
      <t>2022</t>
    </r>
    <r>
      <rPr>
        <b/>
        <sz val="11"/>
        <rFont val="方正仿宋_GBK"/>
        <charset val="134"/>
      </rPr>
      <t>年山洪灾害防治群测群防体系建设项目</t>
    </r>
  </si>
  <si>
    <r>
      <rPr>
        <b/>
        <sz val="11"/>
        <rFont val="Times New Roman"/>
        <charset val="134"/>
      </rPr>
      <t>2022</t>
    </r>
    <r>
      <rPr>
        <b/>
        <sz val="11"/>
        <rFont val="方正仿宋_GBK"/>
        <charset val="134"/>
      </rPr>
      <t>年山洪灾害防治群测群防体系建设项目</t>
    </r>
  </si>
  <si>
    <r>
      <rPr>
        <b/>
        <sz val="11"/>
        <rFont val="方正仿宋_GBK"/>
        <charset val="134"/>
      </rPr>
      <t>安平镇潘家沟村、李渡镇保沙庙村等</t>
    </r>
    <r>
      <rPr>
        <b/>
        <sz val="11"/>
        <rFont val="Times New Roman"/>
        <charset val="134"/>
      </rPr>
      <t>17</t>
    </r>
    <r>
      <rPr>
        <b/>
        <sz val="11"/>
        <rFont val="方正仿宋_GBK"/>
        <charset val="134"/>
      </rPr>
      <t>个乡镇</t>
    </r>
    <r>
      <rPr>
        <b/>
        <sz val="11"/>
        <rFont val="Times New Roman"/>
        <charset val="134"/>
      </rPr>
      <t>58</t>
    </r>
    <r>
      <rPr>
        <b/>
        <sz val="11"/>
        <rFont val="方正仿宋_GBK"/>
        <charset val="134"/>
      </rPr>
      <t>个村</t>
    </r>
  </si>
  <si>
    <r>
      <rPr>
        <b/>
        <sz val="11"/>
        <rFont val="Times New Roman"/>
        <charset val="134"/>
      </rPr>
      <t>93</t>
    </r>
    <r>
      <rPr>
        <b/>
        <sz val="11"/>
        <rFont val="方正仿宋_GBK"/>
        <charset val="134"/>
      </rPr>
      <t>处山洪灾害危险区宣传栏、警示标牌、明白卡、预案修订等</t>
    </r>
  </si>
  <si>
    <r>
      <rPr>
        <b/>
        <sz val="11"/>
        <rFont val="方正仿宋_GBK"/>
        <charset val="134"/>
      </rPr>
      <t>满足四川省山洪灾害防工程措施建设技术要求</t>
    </r>
  </si>
  <si>
    <r>
      <rPr>
        <b/>
        <sz val="11"/>
        <rFont val="Times New Roman"/>
        <charset val="134"/>
      </rPr>
      <t>2022</t>
    </r>
    <r>
      <rPr>
        <b/>
        <sz val="11"/>
        <rFont val="方正仿宋_GBK"/>
        <charset val="134"/>
      </rPr>
      <t>年</t>
    </r>
    <r>
      <rPr>
        <b/>
        <sz val="11"/>
        <rFont val="Times New Roman"/>
        <charset val="134"/>
      </rPr>
      <t>6</t>
    </r>
    <r>
      <rPr>
        <b/>
        <sz val="11"/>
        <rFont val="方正仿宋_GBK"/>
        <charset val="134"/>
      </rPr>
      <t>月动工，</t>
    </r>
    <r>
      <rPr>
        <b/>
        <sz val="11"/>
        <rFont val="Times New Roman"/>
        <charset val="134"/>
      </rPr>
      <t>12</t>
    </r>
    <r>
      <rPr>
        <b/>
        <sz val="11"/>
        <rFont val="方正仿宋_GBK"/>
        <charset val="134"/>
      </rPr>
      <t>月完工</t>
    </r>
  </si>
  <si>
    <r>
      <rPr>
        <b/>
        <sz val="11"/>
        <rFont val="Times New Roman"/>
        <charset val="134"/>
      </rPr>
      <t>1.12</t>
    </r>
    <r>
      <rPr>
        <b/>
        <sz val="11"/>
        <rFont val="方正仿宋_GBK"/>
        <charset val="134"/>
      </rPr>
      <t>：</t>
    </r>
    <r>
      <rPr>
        <b/>
        <sz val="11"/>
        <rFont val="Times New Roman"/>
        <charset val="134"/>
      </rPr>
      <t>2022</t>
    </r>
    <r>
      <rPr>
        <b/>
        <sz val="11"/>
        <rFont val="方正仿宋_GBK"/>
        <charset val="134"/>
      </rPr>
      <t>年山洪灾害县级预警平台及野外监测设备运行维护项目</t>
    </r>
  </si>
  <si>
    <r>
      <rPr>
        <b/>
        <sz val="11"/>
        <rFont val="Times New Roman"/>
        <charset val="134"/>
      </rPr>
      <t>2022</t>
    </r>
    <r>
      <rPr>
        <b/>
        <sz val="11"/>
        <rFont val="方正仿宋_GBK"/>
        <charset val="134"/>
      </rPr>
      <t>年山洪灾害县级预警平台及野外监测设备运行维护项目</t>
    </r>
  </si>
  <si>
    <r>
      <rPr>
        <b/>
        <sz val="11"/>
        <rFont val="方正仿宋_GBK"/>
        <charset val="134"/>
      </rPr>
      <t>嘉陵区</t>
    </r>
  </si>
  <si>
    <r>
      <rPr>
        <b/>
        <sz val="11"/>
        <rFont val="方正仿宋_GBK"/>
        <charset val="134"/>
      </rPr>
      <t>山洪灾害县级预警平台软硬件系统及野外雨量站、水位站、预警广播等监测设备进行运行维护</t>
    </r>
  </si>
  <si>
    <r>
      <rPr>
        <b/>
        <sz val="11"/>
        <rFont val="Times New Roman"/>
        <charset val="134"/>
      </rPr>
      <t>1.13</t>
    </r>
    <r>
      <rPr>
        <b/>
        <sz val="11"/>
        <rFont val="方正仿宋_GBK"/>
        <charset val="134"/>
      </rPr>
      <t>：</t>
    </r>
    <r>
      <rPr>
        <b/>
        <sz val="11"/>
        <rFont val="Times New Roman"/>
        <charset val="134"/>
      </rPr>
      <t>2022</t>
    </r>
    <r>
      <rPr>
        <b/>
        <sz val="11"/>
        <rFont val="方正仿宋_GBK"/>
        <charset val="134"/>
      </rPr>
      <t>年七宝寺镇百富井村河道排水设施建设工程</t>
    </r>
  </si>
  <si>
    <r>
      <rPr>
        <b/>
        <sz val="11"/>
        <rFont val="Times New Roman"/>
        <charset val="134"/>
      </rPr>
      <t>2022</t>
    </r>
    <r>
      <rPr>
        <b/>
        <sz val="11"/>
        <rFont val="方正仿宋_GBK"/>
        <charset val="134"/>
      </rPr>
      <t>年七宝寺镇百富井村河道排水设施建设工程</t>
    </r>
  </si>
  <si>
    <r>
      <rPr>
        <b/>
        <sz val="11"/>
        <rFont val="方正仿宋_GBK"/>
        <charset val="134"/>
      </rPr>
      <t>排水设施</t>
    </r>
    <r>
      <rPr>
        <b/>
        <sz val="11"/>
        <rFont val="Times New Roman"/>
        <charset val="134"/>
      </rPr>
      <t>1</t>
    </r>
    <r>
      <rPr>
        <b/>
        <sz val="11"/>
        <rFont val="方正仿宋_GBK"/>
        <charset val="134"/>
      </rPr>
      <t>处：坝体穿孔及无缝钢管</t>
    </r>
    <r>
      <rPr>
        <b/>
        <sz val="11"/>
        <rFont val="Times New Roman"/>
        <charset val="134"/>
      </rPr>
      <t>70</t>
    </r>
    <r>
      <rPr>
        <b/>
        <sz val="11"/>
        <rFont val="方正仿宋_GBK"/>
        <charset val="134"/>
      </rPr>
      <t>米，挡墙，闸阀等</t>
    </r>
  </si>
  <si>
    <r>
      <rPr>
        <b/>
        <sz val="11"/>
        <rFont val="方正仿宋_GBK"/>
        <charset val="134"/>
      </rPr>
      <t>项目工程等级为</t>
    </r>
    <r>
      <rPr>
        <b/>
        <sz val="11"/>
        <rFont val="Times New Roman"/>
        <charset val="134"/>
      </rPr>
      <t>5</t>
    </r>
    <r>
      <rPr>
        <b/>
        <sz val="11"/>
        <rFont val="方正仿宋_GBK"/>
        <charset val="134"/>
      </rPr>
      <t>级，主要建筑物为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级，临时建筑物为</t>
    </r>
    <r>
      <rPr>
        <b/>
        <sz val="11"/>
        <rFont val="Times New Roman"/>
        <charset val="134"/>
      </rPr>
      <t>5</t>
    </r>
    <r>
      <rPr>
        <b/>
        <sz val="11"/>
        <rFont val="方正仿宋_GBK"/>
        <charset val="134"/>
      </rPr>
      <t>级</t>
    </r>
  </si>
  <si>
    <r>
      <rPr>
        <b/>
        <sz val="11"/>
        <rFont val="Times New Roman"/>
        <charset val="134"/>
      </rPr>
      <t>2.</t>
    </r>
    <r>
      <rPr>
        <b/>
        <sz val="11"/>
        <rFont val="方正仿宋_GBK"/>
        <charset val="134"/>
      </rPr>
      <t>饮水工程</t>
    </r>
  </si>
  <si>
    <r>
      <rPr>
        <b/>
        <sz val="11"/>
        <rFont val="方正仿宋_GBK"/>
        <charset val="134"/>
      </rPr>
      <t>县级财政衔接推进乡村振兴补助资金</t>
    </r>
    <r>
      <rPr>
        <b/>
        <sz val="11"/>
        <rFont val="Times New Roman"/>
        <charset val="134"/>
      </rPr>
      <t>1756.78</t>
    </r>
    <r>
      <rPr>
        <b/>
        <sz val="11"/>
        <rFont val="方正仿宋_GBK"/>
        <charset val="134"/>
      </rPr>
      <t>万元</t>
    </r>
  </si>
  <si>
    <r>
      <rPr>
        <b/>
        <sz val="11"/>
        <rFont val="Times New Roman"/>
        <charset val="134"/>
      </rPr>
      <t>2.1</t>
    </r>
    <r>
      <rPr>
        <b/>
        <sz val="11"/>
        <rFont val="方正仿宋_GBK"/>
        <charset val="134"/>
      </rPr>
      <t>：</t>
    </r>
    <r>
      <rPr>
        <b/>
        <sz val="11"/>
        <rFont val="Times New Roman"/>
        <charset val="134"/>
      </rPr>
      <t>2021</t>
    </r>
    <r>
      <rPr>
        <b/>
        <sz val="11"/>
        <rFont val="方正仿宋_GBK"/>
        <charset val="134"/>
      </rPr>
      <t>年南充市嘉陵区世阳、曲水片区农村一体化供水工程续建工程</t>
    </r>
  </si>
  <si>
    <r>
      <rPr>
        <b/>
        <sz val="11"/>
        <rFont val="Times New Roman"/>
        <charset val="134"/>
      </rPr>
      <t>2021</t>
    </r>
    <r>
      <rPr>
        <b/>
        <sz val="11"/>
        <rFont val="方正仿宋_GBK"/>
        <charset val="134"/>
      </rPr>
      <t>年南充市嘉陵区世阳、曲水片区农村一体化供水工程续建工程</t>
    </r>
  </si>
  <si>
    <r>
      <rPr>
        <b/>
        <sz val="11"/>
        <rFont val="方正仿宋_GBK"/>
        <charset val="134"/>
      </rPr>
      <t>曲水镇（胜兴村、纪村沟村、千丘田村、牛角湾村、移山社区），世阳镇（小安乐村、侍郎社区）</t>
    </r>
  </si>
  <si>
    <r>
      <rPr>
        <b/>
        <sz val="11"/>
        <rFont val="方正仿宋_GBK"/>
        <charset val="134"/>
      </rPr>
      <t>新建管道</t>
    </r>
    <r>
      <rPr>
        <b/>
        <sz val="11"/>
        <rFont val="Times New Roman"/>
        <charset val="134"/>
      </rPr>
      <t>32.5</t>
    </r>
    <r>
      <rPr>
        <b/>
        <sz val="11"/>
        <rFont val="方正仿宋_GBK"/>
        <charset val="134"/>
      </rPr>
      <t>公里、新建加压泵站</t>
    </r>
    <r>
      <rPr>
        <b/>
        <sz val="11"/>
        <rFont val="Times New Roman"/>
        <charset val="134"/>
      </rPr>
      <t>4</t>
    </r>
    <r>
      <rPr>
        <b/>
        <sz val="11"/>
        <rFont val="方正仿宋_GBK"/>
        <charset val="134"/>
      </rPr>
      <t>个、户表改造</t>
    </r>
    <r>
      <rPr>
        <b/>
        <sz val="11"/>
        <rFont val="Times New Roman"/>
        <charset val="134"/>
      </rPr>
      <t>2450</t>
    </r>
    <r>
      <rPr>
        <b/>
        <sz val="11"/>
        <rFont val="方正仿宋_GBK"/>
        <charset val="134"/>
      </rPr>
      <t>只等</t>
    </r>
  </si>
  <si>
    <r>
      <rPr>
        <b/>
        <sz val="11"/>
        <rFont val="方正仿宋_GBK"/>
        <charset val="134"/>
      </rPr>
      <t>符合村镇供水设计规范</t>
    </r>
    <r>
      <rPr>
        <b/>
        <sz val="11"/>
        <rFont val="Times New Roman"/>
        <charset val="134"/>
      </rPr>
      <t>2019</t>
    </r>
    <r>
      <rPr>
        <b/>
        <sz val="11"/>
        <rFont val="方正仿宋_GBK"/>
        <charset val="134"/>
      </rPr>
      <t>相关规定</t>
    </r>
  </si>
  <si>
    <r>
      <rPr>
        <b/>
        <sz val="11"/>
        <rFont val="Times New Roman"/>
        <charset val="134"/>
      </rPr>
      <t>2.2</t>
    </r>
    <r>
      <rPr>
        <b/>
        <sz val="11"/>
        <rFont val="方正仿宋_GBK"/>
        <charset val="134"/>
      </rPr>
      <t>：</t>
    </r>
    <r>
      <rPr>
        <b/>
        <sz val="11"/>
        <rFont val="Times New Roman"/>
        <charset val="134"/>
      </rPr>
      <t>2022</t>
    </r>
    <r>
      <rPr>
        <b/>
        <sz val="11"/>
        <rFont val="方正仿宋_GBK"/>
        <charset val="134"/>
      </rPr>
      <t>年嘉陵区花园水源工程</t>
    </r>
  </si>
  <si>
    <r>
      <rPr>
        <b/>
        <sz val="11"/>
        <rFont val="Times New Roman"/>
        <charset val="134"/>
      </rPr>
      <t>2022</t>
    </r>
    <r>
      <rPr>
        <b/>
        <sz val="11"/>
        <rFont val="方正仿宋_GBK"/>
        <charset val="134"/>
      </rPr>
      <t>年嘉陵区花园水源工程</t>
    </r>
  </si>
  <si>
    <r>
      <rPr>
        <b/>
        <sz val="11"/>
        <rFont val="方正仿宋_GBK"/>
        <charset val="134"/>
      </rPr>
      <t>水源工程</t>
    </r>
    <r>
      <rPr>
        <b/>
        <sz val="11"/>
        <rFont val="Times New Roman"/>
        <charset val="134"/>
      </rPr>
      <t>1</t>
    </r>
    <r>
      <rPr>
        <b/>
        <sz val="11"/>
        <rFont val="方正仿宋_GBK"/>
        <charset val="134"/>
      </rPr>
      <t>处：新建一体化治水设施</t>
    </r>
    <r>
      <rPr>
        <b/>
        <sz val="11"/>
        <rFont val="Times New Roman"/>
        <charset val="134"/>
      </rPr>
      <t>1</t>
    </r>
    <r>
      <rPr>
        <b/>
        <sz val="11"/>
        <rFont val="方正仿宋_GBK"/>
        <charset val="134"/>
      </rPr>
      <t>套，新建输水管道（</t>
    </r>
    <r>
      <rPr>
        <b/>
        <sz val="11"/>
        <rFont val="Times New Roman"/>
        <charset val="134"/>
      </rPr>
      <t>DND160</t>
    </r>
    <r>
      <rPr>
        <b/>
        <sz val="11"/>
        <rFont val="方正仿宋_GBK"/>
        <charset val="134"/>
      </rPr>
      <t>）</t>
    </r>
    <r>
      <rPr>
        <b/>
        <sz val="11"/>
        <rFont val="Times New Roman"/>
        <charset val="134"/>
      </rPr>
      <t>1.2</t>
    </r>
    <r>
      <rPr>
        <b/>
        <sz val="11"/>
        <rFont val="方正仿宋_GBK"/>
        <charset val="134"/>
      </rPr>
      <t>公里，新建调节池</t>
    </r>
    <r>
      <rPr>
        <b/>
        <sz val="11"/>
        <rFont val="Times New Roman"/>
        <charset val="134"/>
      </rPr>
      <t>1</t>
    </r>
    <r>
      <rPr>
        <b/>
        <sz val="11"/>
        <rFont val="方正仿宋_GBK"/>
        <charset val="134"/>
      </rPr>
      <t>座（</t>
    </r>
    <r>
      <rPr>
        <b/>
        <sz val="11"/>
        <rFont val="Times New Roman"/>
        <charset val="134"/>
      </rPr>
      <t>50</t>
    </r>
    <r>
      <rPr>
        <b/>
        <sz val="11"/>
        <rFont val="方正仿宋_GBK"/>
        <charset val="134"/>
      </rPr>
      <t>立方米），高位水塔</t>
    </r>
    <r>
      <rPr>
        <b/>
        <sz val="11"/>
        <rFont val="Times New Roman"/>
        <charset val="134"/>
      </rPr>
      <t>1</t>
    </r>
    <r>
      <rPr>
        <b/>
        <sz val="11"/>
        <rFont val="方正仿宋_GBK"/>
        <charset val="134"/>
      </rPr>
      <t>座（</t>
    </r>
    <r>
      <rPr>
        <b/>
        <sz val="11"/>
        <rFont val="Times New Roman"/>
        <charset val="134"/>
      </rPr>
      <t>100</t>
    </r>
    <r>
      <rPr>
        <b/>
        <sz val="11"/>
        <rFont val="方正仿宋_GBK"/>
        <charset val="134"/>
      </rPr>
      <t>立方米），配水管道（</t>
    </r>
    <r>
      <rPr>
        <b/>
        <sz val="11"/>
        <rFont val="Times New Roman"/>
        <charset val="134"/>
      </rPr>
      <t>DND200</t>
    </r>
    <r>
      <rPr>
        <b/>
        <sz val="11"/>
        <rFont val="方正仿宋_GBK"/>
        <charset val="134"/>
      </rPr>
      <t>）</t>
    </r>
    <r>
      <rPr>
        <b/>
        <sz val="11"/>
        <rFont val="Times New Roman"/>
        <charset val="134"/>
      </rPr>
      <t>500</t>
    </r>
    <r>
      <rPr>
        <b/>
        <sz val="11"/>
        <rFont val="方正仿宋_GBK"/>
        <charset val="134"/>
      </rPr>
      <t>米，电力配套设施</t>
    </r>
    <r>
      <rPr>
        <b/>
        <sz val="11"/>
        <rFont val="Times New Roman"/>
        <charset val="134"/>
      </rPr>
      <t>1</t>
    </r>
    <r>
      <rPr>
        <b/>
        <sz val="11"/>
        <rFont val="方正仿宋_GBK"/>
        <charset val="134"/>
      </rPr>
      <t>套等</t>
    </r>
  </si>
  <si>
    <r>
      <rPr>
        <b/>
        <sz val="11"/>
        <rFont val="Times New Roman"/>
        <charset val="134"/>
      </rPr>
      <t>2022</t>
    </r>
    <r>
      <rPr>
        <b/>
        <sz val="11"/>
        <rFont val="方正仿宋_GBK"/>
        <charset val="134"/>
      </rPr>
      <t>年</t>
    </r>
    <r>
      <rPr>
        <b/>
        <sz val="11"/>
        <rFont val="Times New Roman"/>
        <charset val="134"/>
      </rPr>
      <t>7</t>
    </r>
    <r>
      <rPr>
        <b/>
        <sz val="11"/>
        <rFont val="方正仿宋_GBK"/>
        <charset val="134"/>
      </rPr>
      <t>月动工，</t>
    </r>
    <r>
      <rPr>
        <b/>
        <sz val="11"/>
        <rFont val="Times New Roman"/>
        <charset val="134"/>
      </rPr>
      <t>12</t>
    </r>
    <r>
      <rPr>
        <b/>
        <sz val="11"/>
        <rFont val="方正仿宋_GBK"/>
        <charset val="134"/>
      </rPr>
      <t>月完工</t>
    </r>
  </si>
  <si>
    <r>
      <rPr>
        <b/>
        <sz val="11"/>
        <rFont val="方正仿宋_GBK"/>
        <charset val="134"/>
      </rPr>
      <t>县级财政衍接推进乡村振兴补助资金</t>
    </r>
  </si>
  <si>
    <r>
      <rPr>
        <b/>
        <sz val="11"/>
        <rFont val="Times New Roman"/>
        <charset val="134"/>
      </rPr>
      <t>2.3</t>
    </r>
    <r>
      <rPr>
        <b/>
        <sz val="11"/>
        <rFont val="方正仿宋_GBK"/>
        <charset val="134"/>
      </rPr>
      <t>：</t>
    </r>
    <r>
      <rPr>
        <b/>
        <sz val="11"/>
        <rFont val="Times New Roman"/>
        <charset val="134"/>
      </rPr>
      <t>2022</t>
    </r>
    <r>
      <rPr>
        <b/>
        <sz val="11"/>
        <rFont val="方正仿宋_GBK"/>
        <charset val="134"/>
      </rPr>
      <t>年嘉陵区西兴龙蟠片区农村供水工程</t>
    </r>
  </si>
  <si>
    <r>
      <rPr>
        <b/>
        <sz val="11"/>
        <rFont val="Times New Roman"/>
        <charset val="134"/>
      </rPr>
      <t>2022</t>
    </r>
    <r>
      <rPr>
        <b/>
        <sz val="11"/>
        <rFont val="方正仿宋_GBK"/>
        <charset val="134"/>
      </rPr>
      <t>年嘉陵区西兴龙蟠片区农村供水工程</t>
    </r>
  </si>
  <si>
    <r>
      <rPr>
        <b/>
        <sz val="11"/>
        <rFont val="方正仿宋_GBK"/>
        <charset val="134"/>
      </rPr>
      <t>西兴街道仲村沟社区、花园社区，龙蟠铜钢铺村。</t>
    </r>
  </si>
  <si>
    <r>
      <rPr>
        <b/>
        <sz val="11"/>
        <rFont val="方正仿宋_GBK"/>
        <charset val="134"/>
      </rPr>
      <t>管道工程：</t>
    </r>
    <r>
      <rPr>
        <b/>
        <sz val="11"/>
        <rFont val="Times New Roman"/>
        <charset val="134"/>
      </rPr>
      <t>DN110</t>
    </r>
    <r>
      <rPr>
        <b/>
        <sz val="11"/>
        <rFont val="方正仿宋_GBK"/>
        <charset val="134"/>
      </rPr>
      <t>管道</t>
    </r>
    <r>
      <rPr>
        <b/>
        <sz val="11"/>
        <rFont val="Times New Roman"/>
        <charset val="134"/>
      </rPr>
      <t>5</t>
    </r>
    <r>
      <rPr>
        <b/>
        <sz val="11"/>
        <rFont val="方正仿宋_GBK"/>
        <charset val="134"/>
      </rPr>
      <t>公里，</t>
    </r>
    <r>
      <rPr>
        <b/>
        <sz val="11"/>
        <rFont val="Times New Roman"/>
        <charset val="134"/>
      </rPr>
      <t>DN90</t>
    </r>
    <r>
      <rPr>
        <b/>
        <sz val="11"/>
        <rFont val="方正仿宋_GBK"/>
        <charset val="134"/>
      </rPr>
      <t>管道</t>
    </r>
    <r>
      <rPr>
        <b/>
        <sz val="11"/>
        <rFont val="Times New Roman"/>
        <charset val="134"/>
      </rPr>
      <t>2</t>
    </r>
    <r>
      <rPr>
        <b/>
        <sz val="11"/>
        <rFont val="方正仿宋_GBK"/>
        <charset val="134"/>
      </rPr>
      <t>公里，</t>
    </r>
    <r>
      <rPr>
        <b/>
        <sz val="11"/>
        <rFont val="Times New Roman"/>
        <charset val="134"/>
      </rPr>
      <t>DN75</t>
    </r>
    <r>
      <rPr>
        <b/>
        <sz val="11"/>
        <rFont val="方正仿宋_GBK"/>
        <charset val="134"/>
      </rPr>
      <t>管道</t>
    </r>
    <r>
      <rPr>
        <b/>
        <sz val="11"/>
        <rFont val="Times New Roman"/>
        <charset val="134"/>
      </rPr>
      <t>3</t>
    </r>
    <r>
      <rPr>
        <b/>
        <sz val="11"/>
        <rFont val="方正仿宋_GBK"/>
        <charset val="134"/>
      </rPr>
      <t>公里，</t>
    </r>
    <r>
      <rPr>
        <b/>
        <sz val="11"/>
        <rFont val="Times New Roman"/>
        <charset val="134"/>
      </rPr>
      <t>DN50</t>
    </r>
    <r>
      <rPr>
        <b/>
        <sz val="11"/>
        <rFont val="方正仿宋_GBK"/>
        <charset val="134"/>
      </rPr>
      <t>管道</t>
    </r>
    <r>
      <rPr>
        <b/>
        <sz val="11"/>
        <rFont val="Times New Roman"/>
        <charset val="134"/>
      </rPr>
      <t>4</t>
    </r>
    <r>
      <rPr>
        <b/>
        <sz val="11"/>
        <rFont val="方正仿宋_GBK"/>
        <charset val="134"/>
      </rPr>
      <t>公里，</t>
    </r>
    <r>
      <rPr>
        <b/>
        <sz val="11"/>
        <rFont val="Times New Roman"/>
        <charset val="134"/>
      </rPr>
      <t>DN40</t>
    </r>
    <r>
      <rPr>
        <b/>
        <sz val="11"/>
        <rFont val="方正仿宋_GBK"/>
        <charset val="134"/>
      </rPr>
      <t>管道</t>
    </r>
    <r>
      <rPr>
        <b/>
        <sz val="11"/>
        <rFont val="Times New Roman"/>
        <charset val="134"/>
      </rPr>
      <t>6</t>
    </r>
    <r>
      <rPr>
        <b/>
        <sz val="11"/>
        <rFont val="方正仿宋_GBK"/>
        <charset val="134"/>
      </rPr>
      <t>公里，</t>
    </r>
    <r>
      <rPr>
        <b/>
        <sz val="11"/>
        <rFont val="Times New Roman"/>
        <charset val="134"/>
      </rPr>
      <t>DN32</t>
    </r>
    <r>
      <rPr>
        <b/>
        <sz val="11"/>
        <rFont val="方正仿宋_GBK"/>
        <charset val="134"/>
      </rPr>
      <t>管道</t>
    </r>
    <r>
      <rPr>
        <b/>
        <sz val="11"/>
        <rFont val="Times New Roman"/>
        <charset val="134"/>
      </rPr>
      <t>10</t>
    </r>
    <r>
      <rPr>
        <b/>
        <sz val="11"/>
        <rFont val="方正仿宋_GBK"/>
        <charset val="134"/>
      </rPr>
      <t>公里，</t>
    </r>
    <r>
      <rPr>
        <b/>
        <sz val="11"/>
        <rFont val="Times New Roman"/>
        <charset val="134"/>
      </rPr>
      <t>DN25</t>
    </r>
    <r>
      <rPr>
        <b/>
        <sz val="11"/>
        <rFont val="方正仿宋_GBK"/>
        <charset val="134"/>
      </rPr>
      <t>管道</t>
    </r>
    <r>
      <rPr>
        <b/>
        <sz val="11"/>
        <rFont val="Times New Roman"/>
        <charset val="134"/>
      </rPr>
      <t>15</t>
    </r>
    <r>
      <rPr>
        <b/>
        <sz val="11"/>
        <rFont val="方正仿宋_GBK"/>
        <charset val="134"/>
      </rPr>
      <t>公里，闸阀井</t>
    </r>
    <r>
      <rPr>
        <b/>
        <sz val="11"/>
        <rFont val="Times New Roman"/>
        <charset val="134"/>
      </rPr>
      <t>32</t>
    </r>
    <r>
      <rPr>
        <b/>
        <sz val="11"/>
        <rFont val="方正仿宋_GBK"/>
        <charset val="134"/>
      </rPr>
      <t>座，管道配件等</t>
    </r>
  </si>
  <si>
    <r>
      <rPr>
        <b/>
        <sz val="11"/>
        <rFont val="Times New Roman"/>
        <charset val="134"/>
      </rPr>
      <t>2.4</t>
    </r>
    <r>
      <rPr>
        <b/>
        <sz val="11"/>
        <rFont val="方正仿宋_GBK"/>
        <charset val="134"/>
      </rPr>
      <t>：</t>
    </r>
    <r>
      <rPr>
        <b/>
        <sz val="11"/>
        <rFont val="Times New Roman"/>
        <charset val="134"/>
      </rPr>
      <t>2022</t>
    </r>
    <r>
      <rPr>
        <b/>
        <sz val="11"/>
        <rFont val="方正仿宋_GBK"/>
        <charset val="134"/>
      </rPr>
      <t>年赵子河水库跨越大坝预留供水管道工程</t>
    </r>
  </si>
  <si>
    <r>
      <rPr>
        <b/>
        <sz val="11"/>
        <rFont val="Times New Roman"/>
        <charset val="134"/>
      </rPr>
      <t>2022</t>
    </r>
    <r>
      <rPr>
        <b/>
        <sz val="11"/>
        <rFont val="方正仿宋_GBK"/>
        <charset val="134"/>
      </rPr>
      <t>年赵子河水库跨越大坝预留供水管道工程</t>
    </r>
  </si>
  <si>
    <r>
      <rPr>
        <b/>
        <sz val="11"/>
        <rFont val="方正仿宋_GBK"/>
        <charset val="134"/>
      </rPr>
      <t>新建管道</t>
    </r>
    <r>
      <rPr>
        <b/>
        <sz val="11"/>
        <rFont val="Times New Roman"/>
        <charset val="134"/>
      </rPr>
      <t>700</t>
    </r>
    <r>
      <rPr>
        <b/>
        <sz val="11"/>
        <rFont val="方正仿宋_GBK"/>
        <charset val="134"/>
      </rPr>
      <t>米</t>
    </r>
  </si>
  <si>
    <r>
      <rPr>
        <b/>
        <sz val="11"/>
        <rFont val="Times New Roman"/>
        <charset val="134"/>
      </rPr>
      <t>2.5</t>
    </r>
    <r>
      <rPr>
        <b/>
        <sz val="11"/>
        <rFont val="方正仿宋_GBK"/>
        <charset val="134"/>
      </rPr>
      <t>：</t>
    </r>
    <r>
      <rPr>
        <b/>
        <sz val="11"/>
        <rFont val="Times New Roman"/>
        <charset val="134"/>
      </rPr>
      <t>2022</t>
    </r>
    <r>
      <rPr>
        <b/>
        <sz val="11"/>
        <rFont val="方正仿宋_GBK"/>
        <charset val="134"/>
      </rPr>
      <t>年农村饮水安全新建集中供水工程</t>
    </r>
  </si>
  <si>
    <r>
      <rPr>
        <b/>
        <sz val="11"/>
        <rFont val="Times New Roman"/>
        <charset val="134"/>
      </rPr>
      <t>2022</t>
    </r>
    <r>
      <rPr>
        <b/>
        <sz val="11"/>
        <rFont val="方正仿宋_GBK"/>
        <charset val="134"/>
      </rPr>
      <t>年吉安镇大磨垭村农村饮水安全新建集中供水工程</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</si>
  <si>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口、新建泵房</t>
    </r>
    <r>
      <rPr>
        <b/>
        <sz val="11"/>
        <rFont val="Times New Roman"/>
        <charset val="134"/>
      </rPr>
      <t>1</t>
    </r>
    <r>
      <rPr>
        <b/>
        <sz val="11"/>
        <rFont val="方正仿宋_GBK"/>
        <charset val="134"/>
      </rPr>
      <t>座、新建水池</t>
    </r>
    <r>
      <rPr>
        <b/>
        <sz val="11"/>
        <rFont val="Times New Roman"/>
        <charset val="134"/>
      </rPr>
      <t>1</t>
    </r>
    <r>
      <rPr>
        <b/>
        <sz val="11"/>
        <rFont val="方正仿宋_GBK"/>
        <charset val="134"/>
      </rPr>
      <t>座、新建管道</t>
    </r>
    <r>
      <rPr>
        <b/>
        <sz val="11"/>
        <rFont val="Times New Roman"/>
        <charset val="134"/>
      </rPr>
      <t>3000</t>
    </r>
    <r>
      <rPr>
        <b/>
        <sz val="11"/>
        <rFont val="方正仿宋_GBK"/>
        <charset val="134"/>
      </rPr>
      <t>米、电力线路</t>
    </r>
    <r>
      <rPr>
        <b/>
        <sz val="11"/>
        <rFont val="Times New Roman"/>
        <charset val="134"/>
      </rPr>
      <t>1000</t>
    </r>
    <r>
      <rPr>
        <b/>
        <sz val="11"/>
        <rFont val="方正仿宋_GBK"/>
        <charset val="134"/>
      </rPr>
      <t>米、水表</t>
    </r>
    <r>
      <rPr>
        <b/>
        <sz val="11"/>
        <rFont val="Times New Roman"/>
        <charset val="134"/>
      </rPr>
      <t>40</t>
    </r>
    <r>
      <rPr>
        <b/>
        <sz val="11"/>
        <rFont val="方正仿宋_GBK"/>
        <charset val="134"/>
      </rPr>
      <t>套</t>
    </r>
  </si>
  <si>
    <r>
      <rPr>
        <b/>
        <sz val="11"/>
        <rFont val="方正仿宋_GBK"/>
        <charset val="134"/>
      </rPr>
      <t>建筑物</t>
    </r>
    <r>
      <rPr>
        <b/>
        <sz val="11"/>
        <rFont val="Times New Roman"/>
        <charset val="134"/>
      </rPr>
      <t>5</t>
    </r>
    <r>
      <rPr>
        <b/>
        <sz val="11"/>
        <rFont val="方正仿宋_GBK"/>
        <charset val="134"/>
      </rPr>
      <t>级，水质符合</t>
    </r>
    <r>
      <rPr>
        <b/>
        <sz val="11"/>
        <rFont val="Times New Roman"/>
        <charset val="134"/>
      </rPr>
      <t>GB5749</t>
    </r>
    <r>
      <rPr>
        <b/>
        <sz val="11"/>
        <rFont val="方正仿宋_GBK"/>
        <charset val="134"/>
      </rPr>
      <t>中农村供水水质相关规定</t>
    </r>
  </si>
  <si>
    <r>
      <rPr>
        <b/>
        <sz val="11"/>
        <rFont val="Times New Roman"/>
        <charset val="134"/>
      </rPr>
      <t>2022</t>
    </r>
    <r>
      <rPr>
        <b/>
        <sz val="11"/>
        <rFont val="方正仿宋_GBK"/>
        <charset val="134"/>
      </rPr>
      <t>年西兴街道办真武宫社区农村饮水安全新建集中供水工程</t>
    </r>
  </si>
  <si>
    <r>
      <rPr>
        <b/>
        <sz val="11"/>
        <rFont val="方正仿宋_GBK"/>
        <charset val="134"/>
      </rPr>
      <t>西兴街道办真武宫社区</t>
    </r>
  </si>
  <si>
    <r>
      <rPr>
        <b/>
        <sz val="11"/>
        <rFont val="方正仿宋_GBK"/>
        <charset val="134"/>
      </rPr>
      <t>新建集中供水工程</t>
    </r>
    <r>
      <rPr>
        <b/>
        <sz val="11"/>
        <rFont val="Times New Roman"/>
        <charset val="134"/>
      </rPr>
      <t>1</t>
    </r>
    <r>
      <rPr>
        <b/>
        <sz val="11"/>
        <rFont val="方正仿宋_GBK"/>
        <charset val="134"/>
      </rPr>
      <t>处：新建水源井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座，维修高位水池</t>
    </r>
    <r>
      <rPr>
        <b/>
        <sz val="11"/>
        <rFont val="Times New Roman"/>
        <charset val="134"/>
      </rPr>
      <t>1</t>
    </r>
    <r>
      <rPr>
        <b/>
        <sz val="11"/>
        <rFont val="方正仿宋_GBK"/>
        <charset val="134"/>
      </rPr>
      <t>座，供水主管</t>
    </r>
    <r>
      <rPr>
        <b/>
        <sz val="11"/>
        <rFont val="Times New Roman"/>
        <charset val="134"/>
      </rPr>
      <t>2000</t>
    </r>
    <r>
      <rPr>
        <b/>
        <sz val="11"/>
        <rFont val="方正仿宋_GBK"/>
        <charset val="134"/>
      </rPr>
      <t>米，入户管网</t>
    </r>
    <r>
      <rPr>
        <b/>
        <sz val="11"/>
        <rFont val="Times New Roman"/>
        <charset val="134"/>
      </rPr>
      <t>2800</t>
    </r>
    <r>
      <rPr>
        <b/>
        <sz val="11"/>
        <rFont val="方正仿宋_GBK"/>
        <charset val="134"/>
      </rPr>
      <t>米，管道配件，电力设施等</t>
    </r>
  </si>
  <si>
    <r>
      <rPr>
        <b/>
        <sz val="11"/>
        <rFont val="Times New Roman"/>
        <charset val="134"/>
      </rPr>
      <t>2022</t>
    </r>
    <r>
      <rPr>
        <b/>
        <sz val="11"/>
        <rFont val="方正仿宋_GBK"/>
        <charset val="134"/>
      </rPr>
      <t>年曲水镇胜兴村农村饮水安全新建集中供水工程</t>
    </r>
  </si>
  <si>
    <r>
      <rPr>
        <b/>
        <sz val="11"/>
        <rFont val="方正仿宋_GBK"/>
        <charset val="134"/>
      </rPr>
      <t>新建集中供水工程</t>
    </r>
    <r>
      <rPr>
        <b/>
        <sz val="11"/>
        <rFont val="Times New Roman"/>
        <charset val="134"/>
      </rPr>
      <t>2</t>
    </r>
    <r>
      <rPr>
        <b/>
        <sz val="11"/>
        <rFont val="方正仿宋_GBK"/>
        <charset val="134"/>
      </rPr>
      <t>处：新打井</t>
    </r>
    <r>
      <rPr>
        <b/>
        <sz val="11"/>
        <rFont val="Times New Roman"/>
        <charset val="134"/>
      </rPr>
      <t>2</t>
    </r>
    <r>
      <rPr>
        <b/>
        <sz val="11"/>
        <rFont val="方正仿宋_GBK"/>
        <charset val="134"/>
      </rPr>
      <t>口，新建管道</t>
    </r>
    <r>
      <rPr>
        <b/>
        <sz val="11"/>
        <rFont val="Times New Roman"/>
        <charset val="134"/>
      </rPr>
      <t>7500</t>
    </r>
    <r>
      <rPr>
        <b/>
        <sz val="11"/>
        <rFont val="方正仿宋_GBK"/>
        <charset val="134"/>
      </rPr>
      <t>米，新建水池</t>
    </r>
    <r>
      <rPr>
        <b/>
        <sz val="11"/>
        <rFont val="Times New Roman"/>
        <charset val="134"/>
      </rPr>
      <t>2</t>
    </r>
    <r>
      <rPr>
        <b/>
        <sz val="11"/>
        <rFont val="方正仿宋_GBK"/>
        <charset val="134"/>
      </rPr>
      <t>座，水泵</t>
    </r>
    <r>
      <rPr>
        <b/>
        <sz val="11"/>
        <rFont val="Times New Roman"/>
        <charset val="134"/>
      </rPr>
      <t>2</t>
    </r>
    <r>
      <rPr>
        <b/>
        <sz val="11"/>
        <rFont val="方正仿宋_GBK"/>
        <charset val="134"/>
      </rPr>
      <t>台，水表</t>
    </r>
    <r>
      <rPr>
        <b/>
        <sz val="11"/>
        <rFont val="Times New Roman"/>
        <charset val="134"/>
      </rPr>
      <t>300</t>
    </r>
    <r>
      <rPr>
        <b/>
        <sz val="11"/>
        <rFont val="方正仿宋_GBK"/>
        <charset val="134"/>
      </rPr>
      <t>只等</t>
    </r>
  </si>
  <si>
    <r>
      <rPr>
        <b/>
        <sz val="11"/>
        <rFont val="Times New Roman"/>
        <charset val="134"/>
      </rPr>
      <t>2022</t>
    </r>
    <r>
      <rPr>
        <b/>
        <sz val="11"/>
        <rFont val="方正仿宋_GBK"/>
        <charset val="134"/>
      </rPr>
      <t>年金凤镇金盛社区农村饮水安全新建集中供水工程</t>
    </r>
  </si>
  <si>
    <r>
      <rPr>
        <b/>
        <sz val="11"/>
        <rFont val="方正仿宋_GBK"/>
        <charset val="134"/>
      </rPr>
      <t>金凤镇金盛社区</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</si>
  <si>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口，新建高位水池</t>
    </r>
    <r>
      <rPr>
        <b/>
        <sz val="11"/>
        <rFont val="Times New Roman"/>
        <charset val="134"/>
      </rPr>
      <t>1</t>
    </r>
    <r>
      <rPr>
        <b/>
        <sz val="11"/>
        <rFont val="方正仿宋_GBK"/>
        <charset val="134"/>
      </rPr>
      <t>座，泵房</t>
    </r>
    <r>
      <rPr>
        <b/>
        <sz val="11"/>
        <rFont val="Times New Roman"/>
        <charset val="134"/>
      </rPr>
      <t>1</t>
    </r>
    <r>
      <rPr>
        <b/>
        <sz val="11"/>
        <rFont val="方正仿宋_GBK"/>
        <charset val="134"/>
      </rPr>
      <t>座，管道</t>
    </r>
    <r>
      <rPr>
        <b/>
        <sz val="11"/>
        <rFont val="Times New Roman"/>
        <charset val="134"/>
      </rPr>
      <t>1200</t>
    </r>
    <r>
      <rPr>
        <b/>
        <sz val="11"/>
        <rFont val="方正仿宋_GBK"/>
        <charset val="134"/>
      </rPr>
      <t>米，水表</t>
    </r>
    <r>
      <rPr>
        <b/>
        <sz val="11"/>
        <rFont val="Times New Roman"/>
        <charset val="134"/>
      </rPr>
      <t>1</t>
    </r>
    <r>
      <rPr>
        <b/>
        <sz val="11"/>
        <rFont val="方正仿宋_GBK"/>
        <charset val="134"/>
      </rPr>
      <t>只，水泵</t>
    </r>
    <r>
      <rPr>
        <b/>
        <sz val="11"/>
        <rFont val="Times New Roman"/>
        <charset val="134"/>
      </rPr>
      <t>2</t>
    </r>
    <r>
      <rPr>
        <b/>
        <sz val="11"/>
        <rFont val="方正仿宋_GBK"/>
        <charset val="134"/>
      </rPr>
      <t>台，电缆</t>
    </r>
    <r>
      <rPr>
        <b/>
        <sz val="11"/>
        <rFont val="Times New Roman"/>
        <charset val="134"/>
      </rPr>
      <t>500</t>
    </r>
    <r>
      <rPr>
        <b/>
        <sz val="11"/>
        <rFont val="方正仿宋_GBK"/>
        <charset val="134"/>
      </rPr>
      <t>米</t>
    </r>
  </si>
  <si>
    <r>
      <rPr>
        <b/>
        <sz val="11"/>
        <rFont val="Times New Roman"/>
        <charset val="134"/>
      </rPr>
      <t>2022</t>
    </r>
    <r>
      <rPr>
        <b/>
        <sz val="11"/>
        <rFont val="方正仿宋_GBK"/>
        <charset val="134"/>
      </rPr>
      <t>年金凤镇金福社区农村饮水安全新建集中供水工程</t>
    </r>
  </si>
  <si>
    <r>
      <rPr>
        <b/>
        <sz val="11"/>
        <rFont val="方正仿宋_GBK"/>
        <charset val="134"/>
      </rPr>
      <t>金凤镇金福社区</t>
    </r>
  </si>
  <si>
    <r>
      <rPr>
        <b/>
        <sz val="11"/>
        <rFont val="方正仿宋_GBK"/>
        <charset val="134"/>
      </rPr>
      <t>新建集中供水工程</t>
    </r>
    <r>
      <rPr>
        <b/>
        <sz val="11"/>
        <rFont val="Times New Roman"/>
        <charset val="134"/>
      </rPr>
      <t>1</t>
    </r>
    <r>
      <rPr>
        <b/>
        <sz val="11"/>
        <rFont val="方正仿宋_GBK"/>
        <charset val="134"/>
      </rPr>
      <t>处：水泵</t>
    </r>
    <r>
      <rPr>
        <b/>
        <sz val="11"/>
        <rFont val="Times New Roman"/>
        <charset val="134"/>
      </rPr>
      <t>1</t>
    </r>
    <r>
      <rPr>
        <b/>
        <sz val="11"/>
        <rFont val="方正仿宋_GBK"/>
        <charset val="134"/>
      </rPr>
      <t>台，新建高位水池</t>
    </r>
    <r>
      <rPr>
        <b/>
        <sz val="11"/>
        <rFont val="Times New Roman"/>
        <charset val="134"/>
      </rPr>
      <t>1</t>
    </r>
    <r>
      <rPr>
        <b/>
        <sz val="11"/>
        <rFont val="方正仿宋_GBK"/>
        <charset val="134"/>
      </rPr>
      <t>座，管道</t>
    </r>
    <r>
      <rPr>
        <b/>
        <sz val="11"/>
        <rFont val="Times New Roman"/>
        <charset val="134"/>
      </rPr>
      <t>4000</t>
    </r>
    <r>
      <rPr>
        <b/>
        <sz val="11"/>
        <rFont val="方正仿宋_GBK"/>
        <charset val="134"/>
      </rPr>
      <t>米，水表</t>
    </r>
    <r>
      <rPr>
        <b/>
        <sz val="11"/>
        <rFont val="Times New Roman"/>
        <charset val="134"/>
      </rPr>
      <t>100</t>
    </r>
    <r>
      <rPr>
        <b/>
        <sz val="11"/>
        <rFont val="方正仿宋_GBK"/>
        <charset val="134"/>
      </rPr>
      <t>只</t>
    </r>
  </si>
  <si>
    <r>
      <rPr>
        <b/>
        <sz val="11"/>
        <rFont val="Times New Roman"/>
        <charset val="134"/>
      </rPr>
      <t>2022</t>
    </r>
    <r>
      <rPr>
        <b/>
        <sz val="11"/>
        <rFont val="方正仿宋_GBK"/>
        <charset val="134"/>
      </rPr>
      <t>年金凤镇流溪寺村农村饮水安全新建集中供水工程</t>
    </r>
  </si>
  <si>
    <r>
      <rPr>
        <b/>
        <sz val="11"/>
        <rFont val="方正仿宋_GBK"/>
        <charset val="134"/>
      </rPr>
      <t>金凤镇流溪寺村</t>
    </r>
  </si>
  <si>
    <r>
      <rPr>
        <b/>
        <sz val="11"/>
        <rFont val="方正仿宋_GBK"/>
        <charset val="134"/>
      </rPr>
      <t>新建集中供水工程</t>
    </r>
    <r>
      <rPr>
        <b/>
        <sz val="11"/>
        <rFont val="Times New Roman"/>
        <charset val="134"/>
      </rPr>
      <t>1</t>
    </r>
    <r>
      <rPr>
        <b/>
        <sz val="11"/>
        <rFont val="方正仿宋_GBK"/>
        <charset val="134"/>
      </rPr>
      <t>处：水泵</t>
    </r>
    <r>
      <rPr>
        <b/>
        <sz val="11"/>
        <rFont val="Times New Roman"/>
        <charset val="134"/>
      </rPr>
      <t>1</t>
    </r>
    <r>
      <rPr>
        <b/>
        <sz val="11"/>
        <rFont val="方正仿宋_GBK"/>
        <charset val="134"/>
      </rPr>
      <t>台，新建高位水池</t>
    </r>
    <r>
      <rPr>
        <b/>
        <sz val="11"/>
        <rFont val="Times New Roman"/>
        <charset val="134"/>
      </rPr>
      <t>1</t>
    </r>
    <r>
      <rPr>
        <b/>
        <sz val="11"/>
        <rFont val="方正仿宋_GBK"/>
        <charset val="134"/>
      </rPr>
      <t>座，管道</t>
    </r>
    <r>
      <rPr>
        <b/>
        <sz val="11"/>
        <rFont val="Times New Roman"/>
        <charset val="134"/>
      </rPr>
      <t>8000</t>
    </r>
    <r>
      <rPr>
        <b/>
        <sz val="11"/>
        <rFont val="方正仿宋_GBK"/>
        <charset val="134"/>
      </rPr>
      <t>米，水表</t>
    </r>
    <r>
      <rPr>
        <b/>
        <sz val="11"/>
        <rFont val="Times New Roman"/>
        <charset val="134"/>
      </rPr>
      <t>120</t>
    </r>
    <r>
      <rPr>
        <b/>
        <sz val="11"/>
        <rFont val="方正仿宋_GBK"/>
        <charset val="134"/>
      </rPr>
      <t>只</t>
    </r>
  </si>
  <si>
    <r>
      <rPr>
        <b/>
        <sz val="11"/>
        <rFont val="Times New Roman"/>
        <charset val="134"/>
      </rPr>
      <t>2022</t>
    </r>
    <r>
      <rPr>
        <b/>
        <sz val="11"/>
        <rFont val="方正仿宋_GBK"/>
        <charset val="134"/>
      </rPr>
      <t>年双桂镇桂花社区农村饮水安全新建集中供水工程</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</si>
  <si>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座，管道</t>
    </r>
    <r>
      <rPr>
        <b/>
        <sz val="11"/>
        <rFont val="Times New Roman"/>
        <charset val="134"/>
      </rPr>
      <t>3000</t>
    </r>
    <r>
      <rPr>
        <b/>
        <sz val="11"/>
        <rFont val="方正仿宋_GBK"/>
        <charset val="134"/>
      </rPr>
      <t>米，水表</t>
    </r>
    <r>
      <rPr>
        <b/>
        <sz val="11"/>
        <rFont val="Times New Roman"/>
        <charset val="134"/>
      </rPr>
      <t>100</t>
    </r>
    <r>
      <rPr>
        <b/>
        <sz val="11"/>
        <rFont val="方正仿宋_GBK"/>
        <charset val="134"/>
      </rPr>
      <t>只</t>
    </r>
  </si>
  <si>
    <r>
      <rPr>
        <b/>
        <sz val="11"/>
        <rFont val="Times New Roman"/>
        <charset val="134"/>
      </rPr>
      <t>2022</t>
    </r>
    <r>
      <rPr>
        <b/>
        <sz val="11"/>
        <rFont val="方正仿宋_GBK"/>
        <charset val="134"/>
      </rPr>
      <t>年世阳镇小石垭村农村饮水安全新建集中供水工程</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</si>
  <si>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座，高位水池</t>
    </r>
    <r>
      <rPr>
        <b/>
        <sz val="11"/>
        <rFont val="Times New Roman"/>
        <charset val="134"/>
      </rPr>
      <t>1</t>
    </r>
    <r>
      <rPr>
        <b/>
        <sz val="11"/>
        <rFont val="方正仿宋_GBK"/>
        <charset val="134"/>
      </rPr>
      <t>座，管道</t>
    </r>
    <r>
      <rPr>
        <b/>
        <sz val="11"/>
        <rFont val="Times New Roman"/>
        <charset val="134"/>
      </rPr>
      <t>14200</t>
    </r>
    <r>
      <rPr>
        <b/>
        <sz val="11"/>
        <rFont val="方正仿宋_GBK"/>
        <charset val="134"/>
      </rPr>
      <t>米，电力等配套设施</t>
    </r>
  </si>
  <si>
    <r>
      <rPr>
        <b/>
        <sz val="11"/>
        <rFont val="Times New Roman"/>
        <charset val="134"/>
      </rPr>
      <t>2022</t>
    </r>
    <r>
      <rPr>
        <b/>
        <sz val="11"/>
        <rFont val="方正仿宋_GBK"/>
        <charset val="134"/>
      </rPr>
      <t>年世阳镇龙凤山村农村饮水安全新建集中供水工程</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</si>
  <si>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座，高位水池</t>
    </r>
    <r>
      <rPr>
        <b/>
        <sz val="11"/>
        <rFont val="Times New Roman"/>
        <charset val="134"/>
      </rPr>
      <t>1</t>
    </r>
    <r>
      <rPr>
        <b/>
        <sz val="11"/>
        <rFont val="方正仿宋_GBK"/>
        <charset val="134"/>
      </rPr>
      <t>座，管道</t>
    </r>
    <r>
      <rPr>
        <b/>
        <sz val="11"/>
        <rFont val="Times New Roman"/>
        <charset val="134"/>
      </rPr>
      <t>15500</t>
    </r>
    <r>
      <rPr>
        <b/>
        <sz val="11"/>
        <rFont val="方正仿宋_GBK"/>
        <charset val="134"/>
      </rPr>
      <t>米，电力等配套设施</t>
    </r>
  </si>
  <si>
    <r>
      <rPr>
        <b/>
        <sz val="11"/>
        <rFont val="Times New Roman"/>
        <charset val="134"/>
      </rPr>
      <t>2022</t>
    </r>
    <r>
      <rPr>
        <b/>
        <sz val="11"/>
        <rFont val="方正仿宋_GBK"/>
        <charset val="134"/>
      </rPr>
      <t>年世阳镇鲜家寺村农村饮水安全新建集中供水工程</t>
    </r>
  </si>
  <si>
    <r>
      <rPr>
        <b/>
        <sz val="11"/>
        <rFont val="方正仿宋_GBK"/>
        <charset val="134"/>
      </rPr>
      <t>新建集中供水工程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座，高位水池</t>
    </r>
    <r>
      <rPr>
        <b/>
        <sz val="11"/>
        <rFont val="Times New Roman"/>
        <charset val="134"/>
      </rPr>
      <t>1</t>
    </r>
    <r>
      <rPr>
        <b/>
        <sz val="11"/>
        <rFont val="方正仿宋_GBK"/>
        <charset val="134"/>
      </rPr>
      <t>座，管道</t>
    </r>
    <r>
      <rPr>
        <b/>
        <sz val="11"/>
        <rFont val="Times New Roman"/>
        <charset val="134"/>
      </rPr>
      <t>13500</t>
    </r>
    <r>
      <rPr>
        <b/>
        <sz val="11"/>
        <rFont val="方正仿宋_GBK"/>
        <charset val="134"/>
      </rPr>
      <t>米，电力等配套设施</t>
    </r>
  </si>
  <si>
    <r>
      <rPr>
        <b/>
        <sz val="11"/>
        <rFont val="Times New Roman"/>
        <charset val="134"/>
      </rPr>
      <t>2.6</t>
    </r>
    <r>
      <rPr>
        <b/>
        <sz val="11"/>
        <rFont val="方正仿宋_GBK"/>
        <charset val="134"/>
      </rPr>
      <t>：</t>
    </r>
    <r>
      <rPr>
        <b/>
        <sz val="11"/>
        <rFont val="Times New Roman"/>
        <charset val="134"/>
      </rPr>
      <t>2022</t>
    </r>
    <r>
      <rPr>
        <b/>
        <sz val="11"/>
        <rFont val="方正仿宋_GBK"/>
        <charset val="134"/>
      </rPr>
      <t>年农村饮水安全维修养护工程</t>
    </r>
  </si>
  <si>
    <r>
      <rPr>
        <b/>
        <sz val="11"/>
        <rFont val="Times New Roman"/>
        <charset val="134"/>
      </rPr>
      <t>2022</t>
    </r>
    <r>
      <rPr>
        <b/>
        <sz val="11"/>
        <rFont val="方正仿宋_GBK"/>
        <charset val="134"/>
      </rPr>
      <t>年安平镇安平社区农村饮水安全维修养护工程</t>
    </r>
  </si>
  <si>
    <r>
      <rPr>
        <b/>
        <sz val="11"/>
        <rFont val="方正仿宋_GBK"/>
        <charset val="134"/>
      </rPr>
      <t>安平镇安平社区</t>
    </r>
  </si>
  <si>
    <r>
      <rPr>
        <b/>
        <sz val="11"/>
        <rFont val="方正仿宋_GBK"/>
        <charset val="134"/>
      </rPr>
      <t>维修养护供水工程</t>
    </r>
    <r>
      <rPr>
        <b/>
        <sz val="11"/>
        <rFont val="Times New Roman"/>
        <charset val="134"/>
      </rPr>
      <t>3</t>
    </r>
    <r>
      <rPr>
        <b/>
        <sz val="11"/>
        <rFont val="方正仿宋_GBK"/>
        <charset val="134"/>
      </rPr>
      <t>处：</t>
    </r>
    <r>
      <rPr>
        <b/>
        <sz val="11"/>
        <rFont val="Times New Roman"/>
        <charset val="134"/>
      </rPr>
      <t>6</t>
    </r>
    <r>
      <rPr>
        <b/>
        <sz val="11"/>
        <rFont val="方正仿宋_GBK"/>
        <charset val="134"/>
      </rPr>
      <t>社：新打井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座、更换水泵</t>
    </r>
    <r>
      <rPr>
        <b/>
        <sz val="11"/>
        <rFont val="Times New Roman"/>
        <charset val="134"/>
      </rPr>
      <t>1</t>
    </r>
    <r>
      <rPr>
        <b/>
        <sz val="11"/>
        <rFont val="方正仿宋_GBK"/>
        <charset val="134"/>
      </rPr>
      <t>台、管道</t>
    </r>
    <r>
      <rPr>
        <b/>
        <sz val="11"/>
        <rFont val="Times New Roman"/>
        <charset val="134"/>
      </rPr>
      <t>500</t>
    </r>
    <r>
      <rPr>
        <b/>
        <sz val="11"/>
        <rFont val="方正仿宋_GBK"/>
        <charset val="134"/>
      </rPr>
      <t>米，水池</t>
    </r>
    <r>
      <rPr>
        <b/>
        <sz val="11"/>
        <rFont val="Times New Roman"/>
        <charset val="134"/>
      </rPr>
      <t>1</t>
    </r>
    <r>
      <rPr>
        <b/>
        <sz val="11"/>
        <rFont val="方正仿宋_GBK"/>
        <charset val="134"/>
      </rPr>
      <t>口；</t>
    </r>
    <r>
      <rPr>
        <b/>
        <sz val="11"/>
        <rFont val="Times New Roman"/>
        <charset val="134"/>
      </rPr>
      <t>3</t>
    </r>
    <r>
      <rPr>
        <b/>
        <sz val="11"/>
        <rFont val="方正仿宋_GBK"/>
        <charset val="134"/>
      </rPr>
      <t>社</t>
    </r>
    <r>
      <rPr>
        <b/>
        <sz val="11"/>
        <rFont val="Times New Roman"/>
        <charset val="134"/>
      </rPr>
      <t>:</t>
    </r>
    <r>
      <rPr>
        <b/>
        <sz val="11"/>
        <rFont val="方正仿宋_GBK"/>
        <charset val="134"/>
      </rPr>
      <t>新打井</t>
    </r>
    <r>
      <rPr>
        <b/>
        <sz val="11"/>
        <rFont val="Times New Roman"/>
        <charset val="134"/>
      </rPr>
      <t>2</t>
    </r>
    <r>
      <rPr>
        <b/>
        <sz val="11"/>
        <rFont val="方正仿宋_GBK"/>
        <charset val="134"/>
      </rPr>
      <t>口、泵房、水泵</t>
    </r>
    <r>
      <rPr>
        <b/>
        <sz val="11"/>
        <rFont val="Times New Roman"/>
        <charset val="134"/>
      </rPr>
      <t>2</t>
    </r>
    <r>
      <rPr>
        <b/>
        <sz val="11"/>
        <rFont val="方正仿宋_GBK"/>
        <charset val="134"/>
      </rPr>
      <t>台、管道</t>
    </r>
    <r>
      <rPr>
        <b/>
        <sz val="11"/>
        <rFont val="Times New Roman"/>
        <charset val="134"/>
      </rPr>
      <t>800</t>
    </r>
    <r>
      <rPr>
        <b/>
        <sz val="11"/>
        <rFont val="方正仿宋_GBK"/>
        <charset val="134"/>
      </rPr>
      <t>米，蓄水池</t>
    </r>
    <r>
      <rPr>
        <b/>
        <sz val="11"/>
        <rFont val="Times New Roman"/>
        <charset val="134"/>
      </rPr>
      <t>2</t>
    </r>
    <r>
      <rPr>
        <b/>
        <sz val="11"/>
        <rFont val="方正仿宋_GBK"/>
        <charset val="134"/>
      </rPr>
      <t>口。安平水厂</t>
    </r>
    <r>
      <rPr>
        <b/>
        <sz val="11"/>
        <rFont val="Times New Roman"/>
        <charset val="134"/>
      </rPr>
      <t>:</t>
    </r>
    <r>
      <rPr>
        <b/>
        <sz val="11"/>
        <rFont val="方正仿宋_GBK"/>
        <charset val="134"/>
      </rPr>
      <t>维修管道</t>
    </r>
    <r>
      <rPr>
        <b/>
        <sz val="11"/>
        <rFont val="Times New Roman"/>
        <charset val="134"/>
      </rPr>
      <t>1000</t>
    </r>
    <r>
      <rPr>
        <b/>
        <sz val="11"/>
        <rFont val="方正仿宋_GBK"/>
        <charset val="134"/>
      </rPr>
      <t>米、更换增压泵</t>
    </r>
    <r>
      <rPr>
        <b/>
        <sz val="11"/>
        <rFont val="Times New Roman"/>
        <charset val="134"/>
      </rPr>
      <t>2</t>
    </r>
    <r>
      <rPr>
        <b/>
        <sz val="11"/>
        <rFont val="方正仿宋_GBK"/>
        <charset val="134"/>
      </rPr>
      <t>台、更换潜水泵</t>
    </r>
    <r>
      <rPr>
        <b/>
        <sz val="11"/>
        <rFont val="Times New Roman"/>
        <charset val="134"/>
      </rPr>
      <t>2</t>
    </r>
    <r>
      <rPr>
        <b/>
        <sz val="11"/>
        <rFont val="方正仿宋_GBK"/>
        <charset val="134"/>
      </rPr>
      <t>台、更换滤芯</t>
    </r>
  </si>
  <si>
    <r>
      <rPr>
        <b/>
        <sz val="11"/>
        <rFont val="Times New Roman"/>
        <charset val="134"/>
      </rPr>
      <t>2022</t>
    </r>
    <r>
      <rPr>
        <b/>
        <sz val="11"/>
        <rFont val="方正仿宋_GBK"/>
        <charset val="134"/>
      </rPr>
      <t>年安平镇活香炉村农村饮水安全维修养护工程</t>
    </r>
  </si>
  <si>
    <r>
      <rPr>
        <b/>
        <sz val="11"/>
        <rFont val="方正仿宋_GBK"/>
        <charset val="134"/>
      </rPr>
      <t>维修养护供水工程</t>
    </r>
    <r>
      <rPr>
        <b/>
        <sz val="11"/>
        <rFont val="Times New Roman"/>
        <charset val="134"/>
      </rPr>
      <t>2</t>
    </r>
    <r>
      <rPr>
        <b/>
        <sz val="11"/>
        <rFont val="方正仿宋_GBK"/>
        <charset val="134"/>
      </rPr>
      <t>处：</t>
    </r>
    <r>
      <rPr>
        <b/>
        <sz val="11"/>
        <rFont val="Times New Roman"/>
        <charset val="134"/>
      </rPr>
      <t>1</t>
    </r>
    <r>
      <rPr>
        <b/>
        <sz val="11"/>
        <rFont val="方正仿宋_GBK"/>
        <charset val="134"/>
      </rPr>
      <t>社：新打井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座、维修管网</t>
    </r>
    <r>
      <rPr>
        <b/>
        <sz val="11"/>
        <rFont val="Times New Roman"/>
        <charset val="134"/>
      </rPr>
      <t>600</t>
    </r>
    <r>
      <rPr>
        <b/>
        <sz val="11"/>
        <rFont val="方正仿宋_GBK"/>
        <charset val="134"/>
      </rPr>
      <t>米；</t>
    </r>
    <r>
      <rPr>
        <b/>
        <sz val="11"/>
        <rFont val="Times New Roman"/>
        <charset val="134"/>
      </rPr>
      <t>9</t>
    </r>
    <r>
      <rPr>
        <b/>
        <sz val="11"/>
        <rFont val="方正仿宋_GBK"/>
        <charset val="134"/>
      </rPr>
      <t>社</t>
    </r>
    <r>
      <rPr>
        <b/>
        <sz val="11"/>
        <rFont val="Times New Roman"/>
        <charset val="134"/>
      </rPr>
      <t>:</t>
    </r>
    <r>
      <rPr>
        <b/>
        <sz val="11"/>
        <rFont val="方正仿宋_GBK"/>
        <charset val="134"/>
      </rPr>
      <t>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座、维修管网</t>
    </r>
    <r>
      <rPr>
        <b/>
        <sz val="11"/>
        <rFont val="Times New Roman"/>
        <charset val="134"/>
      </rPr>
      <t>600</t>
    </r>
    <r>
      <rPr>
        <b/>
        <sz val="11"/>
        <rFont val="方正仿宋_GBK"/>
        <charset val="134"/>
      </rPr>
      <t>米</t>
    </r>
  </si>
  <si>
    <r>
      <rPr>
        <b/>
        <sz val="11"/>
        <rFont val="Times New Roman"/>
        <charset val="134"/>
      </rPr>
      <t>2022</t>
    </r>
    <r>
      <rPr>
        <b/>
        <sz val="11"/>
        <rFont val="方正仿宋_GBK"/>
        <charset val="134"/>
      </rPr>
      <t>年安平镇店子嘴村农村饮水安全维修养护工程</t>
    </r>
  </si>
  <si>
    <r>
      <rPr>
        <b/>
        <sz val="11"/>
        <rFont val="方正仿宋_GBK"/>
        <charset val="134"/>
      </rPr>
      <t>维修养护供水工程</t>
    </r>
    <r>
      <rPr>
        <b/>
        <sz val="11"/>
        <rFont val="Times New Roman"/>
        <charset val="134"/>
      </rPr>
      <t>5</t>
    </r>
    <r>
      <rPr>
        <b/>
        <sz val="11"/>
        <rFont val="方正仿宋_GBK"/>
        <charset val="134"/>
      </rPr>
      <t>处：</t>
    </r>
    <r>
      <rPr>
        <b/>
        <sz val="11"/>
        <rFont val="Times New Roman"/>
        <charset val="134"/>
      </rPr>
      <t>3</t>
    </r>
    <r>
      <rPr>
        <b/>
        <sz val="11"/>
        <rFont val="方正仿宋_GBK"/>
        <charset val="134"/>
      </rPr>
      <t>社：新打井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座、水泵</t>
    </r>
    <r>
      <rPr>
        <b/>
        <sz val="11"/>
        <rFont val="Times New Roman"/>
        <charset val="134"/>
      </rPr>
      <t>1</t>
    </r>
    <r>
      <rPr>
        <b/>
        <sz val="11"/>
        <rFont val="方正仿宋_GBK"/>
        <charset val="134"/>
      </rPr>
      <t>台、管网</t>
    </r>
    <r>
      <rPr>
        <b/>
        <sz val="11"/>
        <rFont val="Times New Roman"/>
        <charset val="134"/>
      </rPr>
      <t>3000</t>
    </r>
    <r>
      <rPr>
        <b/>
        <sz val="11"/>
        <rFont val="方正仿宋_GBK"/>
        <charset val="134"/>
      </rPr>
      <t>米，蓄水池一口（</t>
    </r>
    <r>
      <rPr>
        <b/>
        <sz val="11"/>
        <rFont val="Times New Roman"/>
        <charset val="134"/>
      </rPr>
      <t>2022</t>
    </r>
    <r>
      <rPr>
        <b/>
        <sz val="11"/>
        <rFont val="方正仿宋_GBK"/>
        <charset val="134"/>
      </rPr>
      <t>年）；</t>
    </r>
    <r>
      <rPr>
        <b/>
        <sz val="11"/>
        <rFont val="Times New Roman"/>
        <charset val="134"/>
      </rPr>
      <t>13</t>
    </r>
    <r>
      <rPr>
        <b/>
        <sz val="11"/>
        <rFont val="方正仿宋_GBK"/>
        <charset val="134"/>
      </rPr>
      <t>社：新打井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座、水泵</t>
    </r>
    <r>
      <rPr>
        <b/>
        <sz val="11"/>
        <rFont val="Times New Roman"/>
        <charset val="134"/>
      </rPr>
      <t>1</t>
    </r>
    <r>
      <rPr>
        <b/>
        <sz val="11"/>
        <rFont val="方正仿宋_GBK"/>
        <charset val="134"/>
      </rPr>
      <t>台、管网</t>
    </r>
    <r>
      <rPr>
        <b/>
        <sz val="11"/>
        <rFont val="Times New Roman"/>
        <charset val="134"/>
      </rPr>
      <t>300</t>
    </r>
    <r>
      <rPr>
        <b/>
        <sz val="11"/>
        <rFont val="方正仿宋_GBK"/>
        <charset val="134"/>
      </rPr>
      <t>米；</t>
    </r>
    <r>
      <rPr>
        <b/>
        <sz val="11"/>
        <rFont val="Times New Roman"/>
        <charset val="134"/>
      </rPr>
      <t>7</t>
    </r>
    <r>
      <rPr>
        <b/>
        <sz val="11"/>
        <rFont val="方正仿宋_GBK"/>
        <charset val="134"/>
      </rPr>
      <t>社：新打井</t>
    </r>
    <r>
      <rPr>
        <b/>
        <sz val="11"/>
        <rFont val="Times New Roman"/>
        <charset val="134"/>
      </rPr>
      <t>1</t>
    </r>
    <r>
      <rPr>
        <b/>
        <sz val="11"/>
        <rFont val="方正仿宋_GBK"/>
        <charset val="134"/>
      </rPr>
      <t>口、维修泵房</t>
    </r>
    <r>
      <rPr>
        <b/>
        <sz val="11"/>
        <rFont val="Times New Roman"/>
        <charset val="134"/>
      </rPr>
      <t>1</t>
    </r>
    <r>
      <rPr>
        <b/>
        <sz val="11"/>
        <rFont val="方正仿宋_GBK"/>
        <charset val="134"/>
      </rPr>
      <t>座、水泵</t>
    </r>
    <r>
      <rPr>
        <b/>
        <sz val="11"/>
        <rFont val="Times New Roman"/>
        <charset val="134"/>
      </rPr>
      <t>1</t>
    </r>
    <r>
      <rPr>
        <b/>
        <sz val="11"/>
        <rFont val="方正仿宋_GBK"/>
        <charset val="134"/>
      </rPr>
      <t>台、管网</t>
    </r>
    <r>
      <rPr>
        <b/>
        <sz val="11"/>
        <rFont val="Times New Roman"/>
        <charset val="134"/>
      </rPr>
      <t>400</t>
    </r>
    <r>
      <rPr>
        <b/>
        <sz val="11"/>
        <rFont val="方正仿宋_GBK"/>
        <charset val="134"/>
      </rPr>
      <t>米；</t>
    </r>
    <r>
      <rPr>
        <b/>
        <sz val="11"/>
        <rFont val="Times New Roman"/>
        <charset val="134"/>
      </rPr>
      <t>4</t>
    </r>
    <r>
      <rPr>
        <b/>
        <sz val="11"/>
        <rFont val="方正仿宋_GBK"/>
        <charset val="134"/>
      </rPr>
      <t>社：新打井</t>
    </r>
    <r>
      <rPr>
        <b/>
        <sz val="11"/>
        <rFont val="Times New Roman"/>
        <charset val="134"/>
      </rPr>
      <t>1</t>
    </r>
    <r>
      <rPr>
        <b/>
        <sz val="11"/>
        <rFont val="方正仿宋_GBK"/>
        <charset val="134"/>
      </rPr>
      <t>口、水泵</t>
    </r>
    <r>
      <rPr>
        <b/>
        <sz val="11"/>
        <rFont val="Times New Roman"/>
        <charset val="134"/>
      </rPr>
      <t>1</t>
    </r>
    <r>
      <rPr>
        <b/>
        <sz val="11"/>
        <rFont val="方正仿宋_GBK"/>
        <charset val="134"/>
      </rPr>
      <t>台、管网</t>
    </r>
    <r>
      <rPr>
        <b/>
        <sz val="11"/>
        <rFont val="Times New Roman"/>
        <charset val="134"/>
      </rPr>
      <t>400</t>
    </r>
    <r>
      <rPr>
        <b/>
        <sz val="11"/>
        <rFont val="方正仿宋_GBK"/>
        <charset val="134"/>
      </rPr>
      <t>米；</t>
    </r>
    <r>
      <rPr>
        <b/>
        <sz val="11"/>
        <rFont val="Times New Roman"/>
        <charset val="134"/>
      </rPr>
      <t>4</t>
    </r>
    <r>
      <rPr>
        <b/>
        <sz val="11"/>
        <rFont val="方正仿宋_GBK"/>
        <charset val="134"/>
      </rPr>
      <t>社：蓄水池一口、管网</t>
    </r>
    <r>
      <rPr>
        <b/>
        <sz val="11"/>
        <rFont val="Times New Roman"/>
        <charset val="134"/>
      </rPr>
      <t>3500</t>
    </r>
    <r>
      <rPr>
        <b/>
        <sz val="11"/>
        <rFont val="方正仿宋_GBK"/>
        <charset val="134"/>
      </rPr>
      <t>米</t>
    </r>
  </si>
  <si>
    <r>
      <rPr>
        <b/>
        <sz val="11"/>
        <rFont val="Times New Roman"/>
        <charset val="134"/>
      </rPr>
      <t>2022</t>
    </r>
    <r>
      <rPr>
        <b/>
        <sz val="11"/>
        <rFont val="方正仿宋_GBK"/>
        <charset val="134"/>
      </rPr>
      <t>年安平镇潘家沟村农村饮水安全维修养护工程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</si>
  <si>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口、更换水泵</t>
    </r>
    <r>
      <rPr>
        <b/>
        <sz val="11"/>
        <rFont val="Times New Roman"/>
        <charset val="134"/>
      </rPr>
      <t>1</t>
    </r>
    <r>
      <rPr>
        <b/>
        <sz val="11"/>
        <rFont val="方正仿宋_GBK"/>
        <charset val="134"/>
      </rPr>
      <t>台、维修管网</t>
    </r>
    <r>
      <rPr>
        <b/>
        <sz val="11"/>
        <rFont val="Times New Roman"/>
        <charset val="134"/>
      </rPr>
      <t>200</t>
    </r>
    <r>
      <rPr>
        <b/>
        <sz val="11"/>
        <rFont val="方正仿宋_GBK"/>
        <charset val="134"/>
      </rPr>
      <t>米</t>
    </r>
  </si>
  <si>
    <r>
      <rPr>
        <b/>
        <sz val="11"/>
        <rFont val="Times New Roman"/>
        <charset val="134"/>
      </rPr>
      <t>2022</t>
    </r>
    <r>
      <rPr>
        <b/>
        <sz val="11"/>
        <rFont val="方正仿宋_GBK"/>
        <charset val="134"/>
      </rPr>
      <t>年安平镇吴家堰村农村饮水安全维修养护工程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</si>
  <si>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400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</si>
  <si>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年安平镇大石桥村农村饮水安全维修养护工程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</si>
  <si>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200</t>
    </r>
    <r>
      <rPr>
        <b/>
        <sz val="11"/>
        <rFont val="方正仿宋_GBK"/>
        <charset val="134"/>
      </rPr>
      <t>米、更换水泵</t>
    </r>
    <r>
      <rPr>
        <b/>
        <sz val="11"/>
        <rFont val="Times New Roman"/>
        <charset val="134"/>
      </rPr>
      <t>3</t>
    </r>
    <r>
      <rPr>
        <b/>
        <sz val="11"/>
        <rFont val="方正仿宋_GBK"/>
        <charset val="134"/>
      </rPr>
      <t>台、维修水池</t>
    </r>
    <r>
      <rPr>
        <b/>
        <sz val="11"/>
        <rFont val="Times New Roman"/>
        <charset val="134"/>
      </rPr>
      <t>3</t>
    </r>
    <r>
      <rPr>
        <b/>
        <sz val="11"/>
        <rFont val="方正仿宋_GBK"/>
        <charset val="134"/>
      </rPr>
      <t>处</t>
    </r>
  </si>
  <si>
    <r>
      <rPr>
        <b/>
        <sz val="11"/>
        <rFont val="Times New Roman"/>
        <charset val="134"/>
      </rPr>
      <t>2022</t>
    </r>
    <r>
      <rPr>
        <b/>
        <sz val="11"/>
        <rFont val="方正仿宋_GBK"/>
        <charset val="134"/>
      </rPr>
      <t>年安福镇超果院村农村饮水安全维修养护工程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</si>
  <si>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2000</t>
    </r>
    <r>
      <rPr>
        <b/>
        <sz val="11"/>
        <rFont val="方正仿宋_GBK"/>
        <charset val="134"/>
      </rPr>
      <t>米、维修高位水池</t>
    </r>
    <r>
      <rPr>
        <b/>
        <sz val="11"/>
        <rFont val="Times New Roman"/>
        <charset val="134"/>
      </rPr>
      <t>1</t>
    </r>
    <r>
      <rPr>
        <b/>
        <sz val="11"/>
        <rFont val="方正仿宋_GBK"/>
        <charset val="134"/>
      </rPr>
      <t>座，水池堡坎加固</t>
    </r>
  </si>
  <si>
    <r>
      <rPr>
        <b/>
        <sz val="11"/>
        <rFont val="Times New Roman"/>
        <charset val="134"/>
      </rPr>
      <t>2022</t>
    </r>
    <r>
      <rPr>
        <b/>
        <sz val="11"/>
        <rFont val="方正仿宋_GBK"/>
        <charset val="134"/>
      </rPr>
      <t>年安福镇垭子口村农村饮水安全维修养护工程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</si>
  <si>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处：维修水池，更换水泵，维修</t>
    </r>
    <r>
      <rPr>
        <b/>
        <sz val="11"/>
        <rFont val="Times New Roman"/>
        <charset val="134"/>
      </rPr>
      <t>450</t>
    </r>
    <r>
      <rPr>
        <b/>
        <sz val="11"/>
        <rFont val="方正仿宋_GBK"/>
        <charset val="134"/>
      </rPr>
      <t>米</t>
    </r>
  </si>
  <si>
    <r>
      <rPr>
        <b/>
        <sz val="11"/>
        <rFont val="Times New Roman"/>
        <charset val="134"/>
      </rPr>
      <t>2022</t>
    </r>
    <r>
      <rPr>
        <b/>
        <sz val="11"/>
        <rFont val="方正仿宋_GBK"/>
        <charset val="134"/>
      </rPr>
      <t>年安福镇牛项颈村农村饮水安全维修养护工程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</si>
  <si>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处：维修水池，更换水泵，维修</t>
    </r>
    <r>
      <rPr>
        <b/>
        <sz val="11"/>
        <rFont val="Times New Roman"/>
        <charset val="134"/>
      </rPr>
      <t>300</t>
    </r>
    <r>
      <rPr>
        <b/>
        <sz val="11"/>
        <rFont val="方正仿宋_GBK"/>
        <charset val="134"/>
      </rPr>
      <t>米</t>
    </r>
  </si>
  <si>
    <r>
      <rPr>
        <b/>
        <sz val="11"/>
        <rFont val="Times New Roman"/>
        <charset val="134"/>
      </rPr>
      <t>2022</t>
    </r>
    <r>
      <rPr>
        <b/>
        <sz val="11"/>
        <rFont val="方正仿宋_GBK"/>
        <charset val="134"/>
      </rPr>
      <t>年大通镇安宁寺村农村饮水安全维修养护工程</t>
    </r>
  </si>
  <si>
    <r>
      <rPr>
        <b/>
        <sz val="11"/>
        <rFont val="方正仿宋_GBK"/>
        <charset val="134"/>
      </rPr>
      <t>大通镇安宁寺村</t>
    </r>
  </si>
  <si>
    <r>
      <rPr>
        <b/>
        <sz val="11"/>
        <rFont val="方正仿宋_GBK"/>
        <charset val="134"/>
      </rPr>
      <t>维修养护供水工程</t>
    </r>
    <r>
      <rPr>
        <b/>
        <sz val="11"/>
        <rFont val="Times New Roman"/>
        <charset val="134"/>
      </rPr>
      <t>1</t>
    </r>
    <r>
      <rPr>
        <b/>
        <sz val="11"/>
        <rFont val="方正仿宋_GBK"/>
        <charset val="134"/>
      </rPr>
      <t>处：补充水源井</t>
    </r>
    <r>
      <rPr>
        <b/>
        <sz val="11"/>
        <rFont val="Times New Roman"/>
        <charset val="134"/>
      </rPr>
      <t>1</t>
    </r>
    <r>
      <rPr>
        <b/>
        <sz val="11"/>
        <rFont val="方正仿宋_GBK"/>
        <charset val="134"/>
      </rPr>
      <t>口，新建泵房</t>
    </r>
    <r>
      <rPr>
        <b/>
        <sz val="11"/>
        <rFont val="Times New Roman"/>
        <charset val="134"/>
      </rPr>
      <t>1</t>
    </r>
    <r>
      <rPr>
        <b/>
        <sz val="11"/>
        <rFont val="方正仿宋_GBK"/>
        <charset val="134"/>
      </rPr>
      <t>座</t>
    </r>
    <r>
      <rPr>
        <b/>
        <sz val="11"/>
        <rFont val="Times New Roman"/>
        <charset val="134"/>
      </rPr>
      <t>,</t>
    </r>
    <r>
      <rPr>
        <b/>
        <sz val="11"/>
        <rFont val="方正仿宋_GBK"/>
        <charset val="134"/>
      </rPr>
      <t>机电设施</t>
    </r>
    <r>
      <rPr>
        <b/>
        <sz val="11"/>
        <rFont val="Times New Roman"/>
        <charset val="134"/>
      </rPr>
      <t>1</t>
    </r>
    <r>
      <rPr>
        <b/>
        <sz val="11"/>
        <rFont val="方正仿宋_GBK"/>
        <charset val="134"/>
      </rPr>
      <t>套，电缆线</t>
    </r>
    <r>
      <rPr>
        <b/>
        <sz val="11"/>
        <rFont val="Times New Roman"/>
        <charset val="134"/>
      </rPr>
      <t>200m</t>
    </r>
    <r>
      <rPr>
        <b/>
        <sz val="11"/>
        <rFont val="方正仿宋_GBK"/>
        <charset val="134"/>
      </rPr>
      <t>，输水供水管</t>
    </r>
    <r>
      <rPr>
        <b/>
        <sz val="11"/>
        <rFont val="Times New Roman"/>
        <charset val="134"/>
      </rPr>
      <t>1100</t>
    </r>
    <r>
      <rPr>
        <b/>
        <sz val="11"/>
        <rFont val="方正仿宋_GBK"/>
        <charset val="134"/>
      </rPr>
      <t>米</t>
    </r>
  </si>
  <si>
    <r>
      <rPr>
        <b/>
        <sz val="11"/>
        <rFont val="Times New Roman"/>
        <charset val="134"/>
      </rPr>
      <t>2022</t>
    </r>
    <r>
      <rPr>
        <b/>
        <sz val="11"/>
        <rFont val="方正仿宋_GBK"/>
        <charset val="134"/>
      </rPr>
      <t>年大通镇芝麻湾村农村饮水安全维修养护工程</t>
    </r>
  </si>
  <si>
    <r>
      <rPr>
        <b/>
        <sz val="11"/>
        <rFont val="方正仿宋_GBK"/>
        <charset val="134"/>
      </rPr>
      <t>维修养护供水工程</t>
    </r>
    <r>
      <rPr>
        <b/>
        <sz val="11"/>
        <rFont val="Times New Roman"/>
        <charset val="134"/>
      </rPr>
      <t>2</t>
    </r>
    <r>
      <rPr>
        <b/>
        <sz val="11"/>
        <rFont val="方正仿宋_GBK"/>
        <charset val="134"/>
      </rPr>
      <t>处：补充水源井</t>
    </r>
    <r>
      <rPr>
        <b/>
        <sz val="11"/>
        <rFont val="Times New Roman"/>
        <charset val="134"/>
      </rPr>
      <t>2</t>
    </r>
    <r>
      <rPr>
        <b/>
        <sz val="11"/>
        <rFont val="方正仿宋_GBK"/>
        <charset val="134"/>
      </rPr>
      <t>口，新建泵房</t>
    </r>
    <r>
      <rPr>
        <b/>
        <sz val="11"/>
        <rFont val="Times New Roman"/>
        <charset val="134"/>
      </rPr>
      <t>2</t>
    </r>
    <r>
      <rPr>
        <b/>
        <sz val="11"/>
        <rFont val="方正仿宋_GBK"/>
        <charset val="134"/>
      </rPr>
      <t>座</t>
    </r>
    <r>
      <rPr>
        <b/>
        <sz val="11"/>
        <rFont val="Times New Roman"/>
        <charset val="134"/>
      </rPr>
      <t>,</t>
    </r>
    <r>
      <rPr>
        <b/>
        <sz val="11"/>
        <rFont val="方正仿宋_GBK"/>
        <charset val="134"/>
      </rPr>
      <t>机电设施</t>
    </r>
    <r>
      <rPr>
        <b/>
        <sz val="11"/>
        <rFont val="Times New Roman"/>
        <charset val="134"/>
      </rPr>
      <t>2</t>
    </r>
    <r>
      <rPr>
        <b/>
        <sz val="11"/>
        <rFont val="方正仿宋_GBK"/>
        <charset val="134"/>
      </rPr>
      <t>套，电缆线</t>
    </r>
    <r>
      <rPr>
        <b/>
        <sz val="11"/>
        <rFont val="Times New Roman"/>
        <charset val="134"/>
      </rPr>
      <t>300m</t>
    </r>
    <r>
      <rPr>
        <b/>
        <sz val="11"/>
        <rFont val="方正仿宋_GBK"/>
        <charset val="134"/>
      </rPr>
      <t>，输水供水管</t>
    </r>
    <r>
      <rPr>
        <b/>
        <sz val="11"/>
        <rFont val="Times New Roman"/>
        <charset val="134"/>
      </rPr>
      <t>2800</t>
    </r>
    <r>
      <rPr>
        <b/>
        <sz val="11"/>
        <rFont val="方正仿宋_GBK"/>
        <charset val="134"/>
      </rPr>
      <t>米</t>
    </r>
  </si>
  <si>
    <r>
      <rPr>
        <b/>
        <sz val="11"/>
        <rFont val="Times New Roman"/>
        <charset val="134"/>
      </rPr>
      <t>2022</t>
    </r>
    <r>
      <rPr>
        <b/>
        <sz val="11"/>
        <rFont val="方正仿宋_GBK"/>
        <charset val="134"/>
      </rPr>
      <t>年大通镇弥陀院村农村饮水安全维修养护工程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</si>
  <si>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处：维修泵房</t>
    </r>
    <r>
      <rPr>
        <b/>
        <sz val="11"/>
        <rFont val="Times New Roman"/>
        <charset val="134"/>
      </rPr>
      <t>1</t>
    </r>
    <r>
      <rPr>
        <b/>
        <sz val="11"/>
        <rFont val="方正仿宋_GBK"/>
        <charset val="134"/>
      </rPr>
      <t>座</t>
    </r>
    <r>
      <rPr>
        <b/>
        <sz val="11"/>
        <rFont val="Times New Roman"/>
        <charset val="134"/>
      </rPr>
      <t>,</t>
    </r>
    <r>
      <rPr>
        <b/>
        <sz val="11"/>
        <rFont val="方正仿宋_GBK"/>
        <charset val="134"/>
      </rPr>
      <t>维修管道</t>
    </r>
    <r>
      <rPr>
        <b/>
        <sz val="11"/>
        <rFont val="Times New Roman"/>
        <charset val="134"/>
      </rPr>
      <t>200</t>
    </r>
    <r>
      <rPr>
        <b/>
        <sz val="11"/>
        <rFont val="方正仿宋_GBK"/>
        <charset val="134"/>
      </rPr>
      <t>米，水源地保护设施</t>
    </r>
  </si>
  <si>
    <r>
      <rPr>
        <b/>
        <sz val="11"/>
        <rFont val="Times New Roman"/>
        <charset val="134"/>
      </rPr>
      <t>2022</t>
    </r>
    <r>
      <rPr>
        <b/>
        <sz val="11"/>
        <rFont val="方正仿宋_GBK"/>
        <charset val="134"/>
      </rPr>
      <t>年大通镇高顶寺村农村饮水安全维修养护工程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</si>
  <si>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处：维修泵房</t>
    </r>
    <r>
      <rPr>
        <b/>
        <sz val="11"/>
        <rFont val="Times New Roman"/>
        <charset val="134"/>
      </rPr>
      <t>1</t>
    </r>
    <r>
      <rPr>
        <b/>
        <sz val="11"/>
        <rFont val="方正仿宋_GBK"/>
        <charset val="134"/>
      </rPr>
      <t>座</t>
    </r>
    <r>
      <rPr>
        <b/>
        <sz val="11"/>
        <rFont val="Times New Roman"/>
        <charset val="134"/>
      </rPr>
      <t>,</t>
    </r>
    <r>
      <rPr>
        <b/>
        <sz val="11"/>
        <rFont val="方正仿宋_GBK"/>
        <charset val="134"/>
      </rPr>
      <t>维修管道</t>
    </r>
    <r>
      <rPr>
        <b/>
        <sz val="11"/>
        <rFont val="Times New Roman"/>
        <charset val="134"/>
      </rPr>
      <t>50</t>
    </r>
    <r>
      <rPr>
        <b/>
        <sz val="11"/>
        <rFont val="方正仿宋_GBK"/>
        <charset val="134"/>
      </rPr>
      <t>米</t>
    </r>
  </si>
  <si>
    <r>
      <rPr>
        <b/>
        <sz val="11"/>
        <rFont val="Times New Roman"/>
        <charset val="134"/>
      </rPr>
      <t>2022</t>
    </r>
    <r>
      <rPr>
        <b/>
        <sz val="11"/>
        <rFont val="方正仿宋_GBK"/>
        <charset val="134"/>
      </rPr>
      <t>年大通镇龙台寺村农村饮水安全维修养护工程</t>
    </r>
  </si>
  <si>
    <r>
      <rPr>
        <b/>
        <sz val="11"/>
        <rFont val="方正仿宋_GBK"/>
        <charset val="134"/>
      </rPr>
      <t>维修养护供水工程</t>
    </r>
    <r>
      <rPr>
        <b/>
        <sz val="11"/>
        <rFont val="Times New Roman"/>
        <charset val="134"/>
      </rPr>
      <t>1</t>
    </r>
    <r>
      <rPr>
        <b/>
        <sz val="11"/>
        <rFont val="方正仿宋_GBK"/>
        <charset val="134"/>
      </rPr>
      <t>处：更换机电安装</t>
    </r>
    <r>
      <rPr>
        <b/>
        <sz val="11"/>
        <rFont val="Times New Roman"/>
        <charset val="134"/>
      </rPr>
      <t>1</t>
    </r>
    <r>
      <rPr>
        <b/>
        <sz val="11"/>
        <rFont val="方正仿宋_GBK"/>
        <charset val="134"/>
      </rPr>
      <t>套，维修电缆线</t>
    </r>
    <r>
      <rPr>
        <b/>
        <sz val="11"/>
        <rFont val="Times New Roman"/>
        <charset val="134"/>
      </rPr>
      <t>40m</t>
    </r>
    <r>
      <rPr>
        <b/>
        <sz val="11"/>
        <rFont val="方正仿宋_GBK"/>
        <charset val="134"/>
      </rPr>
      <t>，维修管道</t>
    </r>
    <r>
      <rPr>
        <b/>
        <sz val="11"/>
        <rFont val="Times New Roman"/>
        <charset val="134"/>
      </rPr>
      <t>600</t>
    </r>
    <r>
      <rPr>
        <b/>
        <sz val="11"/>
        <rFont val="方正仿宋_GBK"/>
        <charset val="134"/>
      </rPr>
      <t>米</t>
    </r>
  </si>
  <si>
    <r>
      <rPr>
        <b/>
        <sz val="11"/>
        <rFont val="Times New Roman"/>
        <charset val="134"/>
      </rPr>
      <t>2022</t>
    </r>
    <r>
      <rPr>
        <b/>
        <sz val="11"/>
        <rFont val="方正仿宋_GBK"/>
        <charset val="134"/>
      </rPr>
      <t>年大兴乡马村山村农村饮水安全维修养护工程</t>
    </r>
  </si>
  <si>
    <r>
      <rPr>
        <b/>
        <sz val="11"/>
        <rFont val="方正仿宋_GBK"/>
        <charset val="134"/>
      </rPr>
      <t>维修养护供水工程</t>
    </r>
    <r>
      <rPr>
        <b/>
        <sz val="11"/>
        <rFont val="Times New Roman"/>
        <charset val="134"/>
      </rPr>
      <t>1</t>
    </r>
    <r>
      <rPr>
        <b/>
        <sz val="11"/>
        <rFont val="方正仿宋_GBK"/>
        <charset val="134"/>
      </rPr>
      <t>处：打井</t>
    </r>
    <r>
      <rPr>
        <b/>
        <sz val="11"/>
        <rFont val="Times New Roman"/>
        <charset val="134"/>
      </rPr>
      <t>1</t>
    </r>
    <r>
      <rPr>
        <b/>
        <sz val="11"/>
        <rFont val="方正仿宋_GBK"/>
        <charset val="134"/>
      </rPr>
      <t>口、维修管道</t>
    </r>
    <r>
      <rPr>
        <b/>
        <sz val="11"/>
        <rFont val="Times New Roman"/>
        <charset val="134"/>
      </rPr>
      <t>350</t>
    </r>
    <r>
      <rPr>
        <b/>
        <sz val="11"/>
        <rFont val="方正仿宋_GBK"/>
        <charset val="134"/>
      </rPr>
      <t>米、电线</t>
    </r>
    <r>
      <rPr>
        <b/>
        <sz val="11"/>
        <rFont val="Times New Roman"/>
        <charset val="134"/>
      </rPr>
      <t>350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</si>
  <si>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年大兴乡明星寺村农村饮水安全维修养护工程</t>
    </r>
  </si>
  <si>
    <r>
      <rPr>
        <b/>
        <sz val="11"/>
        <rFont val="方正仿宋_GBK"/>
        <charset val="134"/>
      </rPr>
      <t>维修养护供水工程</t>
    </r>
    <r>
      <rPr>
        <b/>
        <sz val="11"/>
        <rFont val="Times New Roman"/>
        <charset val="134"/>
      </rPr>
      <t>1</t>
    </r>
    <r>
      <rPr>
        <b/>
        <sz val="11"/>
        <rFont val="方正仿宋_GBK"/>
        <charset val="134"/>
      </rPr>
      <t>处：更换水泵</t>
    </r>
    <r>
      <rPr>
        <b/>
        <sz val="11"/>
        <rFont val="Times New Roman"/>
        <charset val="134"/>
      </rPr>
      <t>1</t>
    </r>
    <r>
      <rPr>
        <b/>
        <sz val="11"/>
        <rFont val="方正仿宋_GBK"/>
        <charset val="134"/>
      </rPr>
      <t>个，更换电线</t>
    </r>
    <r>
      <rPr>
        <b/>
        <sz val="11"/>
        <rFont val="Times New Roman"/>
        <charset val="134"/>
      </rPr>
      <t>500</t>
    </r>
    <r>
      <rPr>
        <b/>
        <sz val="11"/>
        <rFont val="方正仿宋_GBK"/>
        <charset val="134"/>
      </rPr>
      <t>米，打井</t>
    </r>
    <r>
      <rPr>
        <b/>
        <sz val="11"/>
        <rFont val="Times New Roman"/>
        <charset val="134"/>
      </rPr>
      <t>1</t>
    </r>
    <r>
      <rPr>
        <b/>
        <sz val="11"/>
        <rFont val="方正仿宋_GBK"/>
        <charset val="134"/>
      </rPr>
      <t>口，维修蓄水池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</si>
  <si>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年大兴乡万山寺村农村饮水安全维修养护工程</t>
    </r>
  </si>
  <si>
    <r>
      <rPr>
        <b/>
        <sz val="11"/>
        <rFont val="方正仿宋_GBK"/>
        <charset val="134"/>
      </rPr>
      <t>大兴乡万山寺村</t>
    </r>
  </si>
  <si>
    <r>
      <rPr>
        <b/>
        <sz val="11"/>
        <rFont val="方正仿宋_GBK"/>
        <charset val="134"/>
      </rPr>
      <t>维修养护供水工程</t>
    </r>
    <r>
      <rPr>
        <b/>
        <sz val="11"/>
        <rFont val="Times New Roman"/>
        <charset val="134"/>
      </rPr>
      <t>2</t>
    </r>
    <r>
      <rPr>
        <b/>
        <sz val="11"/>
        <rFont val="方正仿宋_GBK"/>
        <charset val="134"/>
      </rPr>
      <t>处：打井</t>
    </r>
    <r>
      <rPr>
        <b/>
        <sz val="11"/>
        <rFont val="Times New Roman"/>
        <charset val="134"/>
      </rPr>
      <t>1</t>
    </r>
    <r>
      <rPr>
        <b/>
        <sz val="11"/>
        <rFont val="方正仿宋_GBK"/>
        <charset val="134"/>
      </rPr>
      <t>口，维修管道</t>
    </r>
    <r>
      <rPr>
        <b/>
        <sz val="11"/>
        <rFont val="Times New Roman"/>
        <charset val="134"/>
      </rPr>
      <t>1200</t>
    </r>
    <r>
      <rPr>
        <b/>
        <sz val="11"/>
        <rFont val="方正仿宋_GBK"/>
        <charset val="134"/>
      </rPr>
      <t>米，新建泵房</t>
    </r>
    <r>
      <rPr>
        <b/>
        <sz val="11"/>
        <rFont val="Times New Roman"/>
        <charset val="134"/>
      </rPr>
      <t>1</t>
    </r>
    <r>
      <rPr>
        <b/>
        <sz val="11"/>
        <rFont val="方正仿宋_GBK"/>
        <charset val="134"/>
      </rPr>
      <t>座，更换水泵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</si>
  <si>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年吉安镇介顶寺社区农村饮水安全维修养护工程</t>
    </r>
  </si>
  <si>
    <r>
      <rPr>
        <b/>
        <sz val="11"/>
        <rFont val="方正仿宋_GBK"/>
        <charset val="134"/>
      </rPr>
      <t>吉安镇介顶寺社区</t>
    </r>
  </si>
  <si>
    <r>
      <rPr>
        <b/>
        <sz val="11"/>
        <rFont val="方正仿宋_GBK"/>
        <charset val="134"/>
      </rPr>
      <t>维修养护供水工程</t>
    </r>
    <r>
      <rPr>
        <b/>
        <sz val="11"/>
        <rFont val="Times New Roman"/>
        <charset val="134"/>
      </rPr>
      <t>1</t>
    </r>
    <r>
      <rPr>
        <b/>
        <sz val="11"/>
        <rFont val="方正仿宋_GBK"/>
        <charset val="134"/>
      </rPr>
      <t>处：维修井</t>
    </r>
    <r>
      <rPr>
        <b/>
        <sz val="11"/>
        <rFont val="Times New Roman"/>
        <charset val="134"/>
      </rPr>
      <t>1</t>
    </r>
    <r>
      <rPr>
        <b/>
        <sz val="11"/>
        <rFont val="方正仿宋_GBK"/>
        <charset val="134"/>
      </rPr>
      <t>口、更换水泵</t>
    </r>
    <r>
      <rPr>
        <b/>
        <sz val="11"/>
        <rFont val="Times New Roman"/>
        <charset val="134"/>
      </rPr>
      <t>1</t>
    </r>
    <r>
      <rPr>
        <b/>
        <sz val="11"/>
        <rFont val="方正仿宋_GBK"/>
        <charset val="134"/>
      </rPr>
      <t>台、维修管道</t>
    </r>
    <r>
      <rPr>
        <b/>
        <sz val="11"/>
        <rFont val="Times New Roman"/>
        <charset val="134"/>
      </rPr>
      <t>2000</t>
    </r>
    <r>
      <rPr>
        <b/>
        <sz val="11"/>
        <rFont val="方正仿宋_GBK"/>
        <charset val="134"/>
      </rPr>
      <t>米、维修水池</t>
    </r>
    <r>
      <rPr>
        <b/>
        <sz val="11"/>
        <rFont val="Times New Roman"/>
        <charset val="134"/>
      </rPr>
      <t>1</t>
    </r>
    <r>
      <rPr>
        <b/>
        <sz val="11"/>
        <rFont val="方正仿宋_GBK"/>
        <charset val="134"/>
      </rPr>
      <t>座、更换水表</t>
    </r>
    <r>
      <rPr>
        <b/>
        <sz val="11"/>
        <rFont val="Times New Roman"/>
        <charset val="134"/>
      </rPr>
      <t>30</t>
    </r>
    <r>
      <rPr>
        <b/>
        <sz val="11"/>
        <rFont val="方正仿宋_GBK"/>
        <charset val="134"/>
      </rPr>
      <t>只</t>
    </r>
  </si>
  <si>
    <r>
      <rPr>
        <b/>
        <sz val="11"/>
        <rFont val="Times New Roman"/>
        <charset val="134"/>
      </rPr>
      <t>2022</t>
    </r>
    <r>
      <rPr>
        <b/>
        <sz val="11"/>
        <rFont val="方正仿宋_GBK"/>
        <charset val="134"/>
      </rPr>
      <t>年吉安镇雷家沟村农村饮水安全维修养护工程</t>
    </r>
  </si>
  <si>
    <r>
      <rPr>
        <b/>
        <sz val="11"/>
        <rFont val="方正仿宋_GBK"/>
        <charset val="134"/>
      </rPr>
      <t>吉安镇雷家沟村</t>
    </r>
  </si>
  <si>
    <r>
      <rPr>
        <b/>
        <sz val="11"/>
        <rFont val="方正仿宋_GBK"/>
        <charset val="134"/>
      </rPr>
      <t>维修养护供水工程</t>
    </r>
    <r>
      <rPr>
        <b/>
        <sz val="11"/>
        <rFont val="Times New Roman"/>
        <charset val="134"/>
      </rPr>
      <t>1</t>
    </r>
    <r>
      <rPr>
        <b/>
        <sz val="11"/>
        <rFont val="方正仿宋_GBK"/>
        <charset val="134"/>
      </rPr>
      <t>处：维修井</t>
    </r>
    <r>
      <rPr>
        <b/>
        <sz val="11"/>
        <rFont val="Times New Roman"/>
        <charset val="134"/>
      </rPr>
      <t>1</t>
    </r>
    <r>
      <rPr>
        <b/>
        <sz val="11"/>
        <rFont val="方正仿宋_GBK"/>
        <charset val="134"/>
      </rPr>
      <t>口、更换水泵</t>
    </r>
    <r>
      <rPr>
        <b/>
        <sz val="11"/>
        <rFont val="Times New Roman"/>
        <charset val="134"/>
      </rPr>
      <t>1</t>
    </r>
    <r>
      <rPr>
        <b/>
        <sz val="11"/>
        <rFont val="方正仿宋_GBK"/>
        <charset val="134"/>
      </rPr>
      <t>台，</t>
    </r>
    <r>
      <rPr>
        <b/>
        <sz val="11"/>
        <rFont val="Times New Roman"/>
        <charset val="134"/>
      </rPr>
      <t xml:space="preserve"> </t>
    </r>
    <r>
      <rPr>
        <b/>
        <sz val="11"/>
        <rFont val="方正仿宋_GBK"/>
        <charset val="134"/>
      </rPr>
      <t>维修管道</t>
    </r>
    <r>
      <rPr>
        <b/>
        <sz val="11"/>
        <rFont val="Times New Roman"/>
        <charset val="134"/>
      </rPr>
      <t xml:space="preserve">1000 </t>
    </r>
    <r>
      <rPr>
        <b/>
        <sz val="11"/>
        <rFont val="方正仿宋_GBK"/>
        <charset val="134"/>
      </rPr>
      <t>米、维修水池</t>
    </r>
    <r>
      <rPr>
        <b/>
        <sz val="11"/>
        <rFont val="Times New Roman"/>
        <charset val="134"/>
      </rPr>
      <t>1</t>
    </r>
    <r>
      <rPr>
        <b/>
        <sz val="11"/>
        <rFont val="方正仿宋_GBK"/>
        <charset val="134"/>
      </rPr>
      <t>座、更换电线</t>
    </r>
    <r>
      <rPr>
        <b/>
        <sz val="11"/>
        <rFont val="Times New Roman"/>
        <charset val="134"/>
      </rPr>
      <t>200</t>
    </r>
    <r>
      <rPr>
        <b/>
        <sz val="11"/>
        <rFont val="方正仿宋_GBK"/>
        <charset val="134"/>
      </rPr>
      <t>米</t>
    </r>
  </si>
  <si>
    <r>
      <rPr>
        <b/>
        <sz val="11"/>
        <rFont val="Times New Roman"/>
        <charset val="134"/>
      </rPr>
      <t>2022</t>
    </r>
    <r>
      <rPr>
        <b/>
        <sz val="11"/>
        <rFont val="方正仿宋_GBK"/>
        <charset val="134"/>
      </rPr>
      <t>年吉安镇五通庙村农村饮水安全维修养护工程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</si>
  <si>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处：维修机井</t>
    </r>
    <r>
      <rPr>
        <b/>
        <sz val="11"/>
        <rFont val="Times New Roman"/>
        <charset val="134"/>
      </rPr>
      <t>1</t>
    </r>
    <r>
      <rPr>
        <b/>
        <sz val="11"/>
        <rFont val="方正仿宋_GBK"/>
        <charset val="134"/>
      </rPr>
      <t>口、维修管道</t>
    </r>
    <r>
      <rPr>
        <b/>
        <sz val="11"/>
        <rFont val="Times New Roman"/>
        <charset val="134"/>
      </rPr>
      <t>1500</t>
    </r>
    <r>
      <rPr>
        <b/>
        <sz val="11"/>
        <rFont val="方正仿宋_GBK"/>
        <charset val="134"/>
      </rPr>
      <t>米、更换水泵</t>
    </r>
    <r>
      <rPr>
        <b/>
        <sz val="11"/>
        <rFont val="Times New Roman"/>
        <charset val="134"/>
      </rPr>
      <t>1</t>
    </r>
    <r>
      <rPr>
        <b/>
        <sz val="11"/>
        <rFont val="方正仿宋_GBK"/>
        <charset val="134"/>
      </rPr>
      <t>台、更换水表</t>
    </r>
    <r>
      <rPr>
        <b/>
        <sz val="11"/>
        <rFont val="Times New Roman"/>
        <charset val="134"/>
      </rPr>
      <t>20</t>
    </r>
    <r>
      <rPr>
        <b/>
        <sz val="11"/>
        <rFont val="方正仿宋_GBK"/>
        <charset val="134"/>
      </rPr>
      <t>只</t>
    </r>
  </si>
  <si>
    <r>
      <rPr>
        <b/>
        <sz val="11"/>
        <rFont val="Times New Roman"/>
        <charset val="134"/>
      </rPr>
      <t>2022</t>
    </r>
    <r>
      <rPr>
        <b/>
        <sz val="11"/>
        <rFont val="方正仿宋_GBK"/>
        <charset val="134"/>
      </rPr>
      <t>年吉安镇三溪口社区农村饮水安全维修养护工程</t>
    </r>
  </si>
  <si>
    <r>
      <rPr>
        <b/>
        <sz val="11"/>
        <rFont val="方正仿宋_GBK"/>
        <charset val="134"/>
      </rPr>
      <t>吉安镇三溪口社区</t>
    </r>
  </si>
  <si>
    <r>
      <rPr>
        <b/>
        <sz val="11"/>
        <rFont val="方正仿宋_GBK"/>
        <charset val="134"/>
      </rPr>
      <t>维修养护供水工程</t>
    </r>
    <r>
      <rPr>
        <b/>
        <sz val="11"/>
        <rFont val="Times New Roman"/>
        <charset val="134"/>
      </rPr>
      <t>1</t>
    </r>
    <r>
      <rPr>
        <b/>
        <sz val="11"/>
        <rFont val="方正仿宋_GBK"/>
        <charset val="134"/>
      </rPr>
      <t>处：更换水表</t>
    </r>
    <r>
      <rPr>
        <b/>
        <sz val="11"/>
        <rFont val="Times New Roman"/>
        <charset val="134"/>
      </rPr>
      <t>120</t>
    </r>
    <r>
      <rPr>
        <b/>
        <sz val="11"/>
        <rFont val="方正仿宋_GBK"/>
        <charset val="134"/>
      </rPr>
      <t>套、管网维修</t>
    </r>
    <r>
      <rPr>
        <b/>
        <sz val="11"/>
        <rFont val="Times New Roman"/>
        <charset val="134"/>
      </rPr>
      <t>1200</t>
    </r>
    <r>
      <rPr>
        <b/>
        <sz val="11"/>
        <rFont val="方正仿宋_GBK"/>
        <charset val="134"/>
      </rPr>
      <t>米</t>
    </r>
  </si>
  <si>
    <r>
      <rPr>
        <b/>
        <sz val="11"/>
        <rFont val="Times New Roman"/>
        <charset val="134"/>
      </rPr>
      <t>2022</t>
    </r>
    <r>
      <rPr>
        <b/>
        <sz val="11"/>
        <rFont val="方正仿宋_GBK"/>
        <charset val="134"/>
      </rPr>
      <t>年吉安镇大磨垭村农村饮水安全维修养护工程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</si>
  <si>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口、更换水泵</t>
    </r>
    <r>
      <rPr>
        <b/>
        <sz val="11"/>
        <rFont val="Times New Roman"/>
        <charset val="134"/>
      </rPr>
      <t>1</t>
    </r>
    <r>
      <rPr>
        <b/>
        <sz val="11"/>
        <rFont val="方正仿宋_GBK"/>
        <charset val="134"/>
      </rPr>
      <t>台、更换水表</t>
    </r>
    <r>
      <rPr>
        <b/>
        <sz val="11"/>
        <rFont val="Times New Roman"/>
        <charset val="134"/>
      </rPr>
      <t>60</t>
    </r>
    <r>
      <rPr>
        <b/>
        <sz val="11"/>
        <rFont val="方正仿宋_GBK"/>
        <charset val="134"/>
      </rPr>
      <t>只、电线</t>
    </r>
    <r>
      <rPr>
        <b/>
        <sz val="11"/>
        <rFont val="Times New Roman"/>
        <charset val="134"/>
      </rPr>
      <t>200</t>
    </r>
    <r>
      <rPr>
        <b/>
        <sz val="11"/>
        <rFont val="方正仿宋_GBK"/>
        <charset val="134"/>
      </rPr>
      <t>米、维修管道</t>
    </r>
    <r>
      <rPr>
        <b/>
        <sz val="11"/>
        <rFont val="Times New Roman"/>
        <charset val="134"/>
      </rPr>
      <t>800</t>
    </r>
    <r>
      <rPr>
        <b/>
        <sz val="11"/>
        <rFont val="方正仿宋_GBK"/>
        <charset val="134"/>
      </rPr>
      <t>米、维修泵房</t>
    </r>
    <r>
      <rPr>
        <b/>
        <sz val="11"/>
        <rFont val="Times New Roman"/>
        <charset val="134"/>
      </rPr>
      <t>1</t>
    </r>
    <r>
      <rPr>
        <b/>
        <sz val="11"/>
        <rFont val="方正仿宋_GBK"/>
        <charset val="134"/>
      </rPr>
      <t>座、维修水池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</si>
  <si>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年都尉街道办杜家坪社区农村饮水安全维修养护工程</t>
    </r>
  </si>
  <si>
    <r>
      <rPr>
        <b/>
        <sz val="11"/>
        <rFont val="方正仿宋_GBK"/>
        <charset val="134"/>
      </rPr>
      <t>都尉街道办杜家坪社区</t>
    </r>
  </si>
  <si>
    <r>
      <rPr>
        <b/>
        <sz val="11"/>
        <rFont val="方正仿宋_GBK"/>
        <charset val="134"/>
      </rPr>
      <t>维修养护供水工程</t>
    </r>
    <r>
      <rPr>
        <b/>
        <sz val="11"/>
        <rFont val="Times New Roman"/>
        <charset val="134"/>
      </rPr>
      <t>1</t>
    </r>
    <r>
      <rPr>
        <b/>
        <sz val="11"/>
        <rFont val="方正仿宋_GBK"/>
        <charset val="134"/>
      </rPr>
      <t>处：新建泵房</t>
    </r>
    <r>
      <rPr>
        <b/>
        <sz val="11"/>
        <rFont val="Times New Roman"/>
        <charset val="134"/>
      </rPr>
      <t>1</t>
    </r>
    <r>
      <rPr>
        <b/>
        <sz val="11"/>
        <rFont val="方正仿宋_GBK"/>
        <charset val="134"/>
      </rPr>
      <t>座，水泵</t>
    </r>
    <r>
      <rPr>
        <b/>
        <sz val="11"/>
        <rFont val="Times New Roman"/>
        <charset val="134"/>
      </rPr>
      <t>1</t>
    </r>
    <r>
      <rPr>
        <b/>
        <sz val="11"/>
        <rFont val="方正仿宋_GBK"/>
        <charset val="134"/>
      </rPr>
      <t>台，高位水池</t>
    </r>
    <r>
      <rPr>
        <b/>
        <sz val="11"/>
        <rFont val="Times New Roman"/>
        <charset val="134"/>
      </rPr>
      <t>1</t>
    </r>
    <r>
      <rPr>
        <b/>
        <sz val="11"/>
        <rFont val="方正仿宋_GBK"/>
        <charset val="134"/>
      </rPr>
      <t>座，新增管道</t>
    </r>
    <r>
      <rPr>
        <b/>
        <sz val="11"/>
        <rFont val="Times New Roman"/>
        <charset val="134"/>
      </rPr>
      <t>16000</t>
    </r>
    <r>
      <rPr>
        <b/>
        <sz val="11"/>
        <rFont val="方正仿宋_GBK"/>
        <charset val="134"/>
      </rPr>
      <t>米，配电设施</t>
    </r>
    <r>
      <rPr>
        <b/>
        <sz val="11"/>
        <rFont val="Times New Roman"/>
        <charset val="134"/>
      </rPr>
      <t>1</t>
    </r>
    <r>
      <rPr>
        <b/>
        <sz val="11"/>
        <rFont val="方正仿宋_GBK"/>
        <charset val="134"/>
      </rPr>
      <t>套</t>
    </r>
  </si>
  <si>
    <r>
      <rPr>
        <b/>
        <sz val="11"/>
        <rFont val="Times New Roman"/>
        <charset val="134"/>
      </rPr>
      <t>2022</t>
    </r>
    <r>
      <rPr>
        <b/>
        <sz val="11"/>
        <rFont val="方正仿宋_GBK"/>
        <charset val="134"/>
      </rPr>
      <t>年金宝镇槐树坝村农村饮水安全维修养护工程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</si>
  <si>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处：维修水井</t>
    </r>
    <r>
      <rPr>
        <b/>
        <sz val="11"/>
        <rFont val="Times New Roman"/>
        <charset val="134"/>
      </rPr>
      <t>1</t>
    </r>
    <r>
      <rPr>
        <b/>
        <sz val="11"/>
        <rFont val="方正仿宋_GBK"/>
        <charset val="134"/>
      </rPr>
      <t>口，维修水池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</si>
  <si>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年金宝镇水车沟村农村饮水安全维修养护工程</t>
    </r>
  </si>
  <si>
    <r>
      <rPr>
        <b/>
        <sz val="11"/>
        <rFont val="Times New Roman"/>
        <charset val="134"/>
      </rPr>
      <t>2022</t>
    </r>
    <r>
      <rPr>
        <b/>
        <sz val="11"/>
        <rFont val="方正仿宋_GBK"/>
        <charset val="134"/>
      </rPr>
      <t>年金宝镇天宝宫村农村饮水安全维修养护工程</t>
    </r>
  </si>
  <si>
    <r>
      <rPr>
        <b/>
        <sz val="11"/>
        <rFont val="方正仿宋_GBK"/>
        <charset val="134"/>
      </rPr>
      <t>维修养护供水工程</t>
    </r>
    <r>
      <rPr>
        <b/>
        <sz val="11"/>
        <rFont val="Times New Roman"/>
        <charset val="134"/>
      </rPr>
      <t>1</t>
    </r>
    <r>
      <rPr>
        <b/>
        <sz val="11"/>
        <rFont val="方正仿宋_GBK"/>
        <charset val="134"/>
      </rPr>
      <t>处：整治水井</t>
    </r>
    <r>
      <rPr>
        <b/>
        <sz val="11"/>
        <rFont val="Times New Roman"/>
        <charset val="134"/>
      </rPr>
      <t>1</t>
    </r>
    <r>
      <rPr>
        <b/>
        <sz val="11"/>
        <rFont val="方正仿宋_GBK"/>
        <charset val="134"/>
      </rPr>
      <t>口，泵房</t>
    </r>
    <r>
      <rPr>
        <b/>
        <sz val="11"/>
        <rFont val="Times New Roman"/>
        <charset val="134"/>
      </rPr>
      <t>1</t>
    </r>
    <r>
      <rPr>
        <b/>
        <sz val="11"/>
        <rFont val="方正仿宋_GBK"/>
        <charset val="134"/>
      </rPr>
      <t>座，新建高位水池</t>
    </r>
    <r>
      <rPr>
        <b/>
        <sz val="11"/>
        <rFont val="Times New Roman"/>
        <charset val="134"/>
      </rPr>
      <t>1</t>
    </r>
    <r>
      <rPr>
        <b/>
        <sz val="11"/>
        <rFont val="方正仿宋_GBK"/>
        <charset val="134"/>
      </rPr>
      <t>座，水泵</t>
    </r>
    <r>
      <rPr>
        <b/>
        <sz val="11"/>
        <rFont val="Times New Roman"/>
        <charset val="134"/>
      </rPr>
      <t>2</t>
    </r>
    <r>
      <rPr>
        <b/>
        <sz val="11"/>
        <rFont val="方正仿宋_GBK"/>
        <charset val="134"/>
      </rPr>
      <t>个，维修管道</t>
    </r>
    <r>
      <rPr>
        <b/>
        <sz val="11"/>
        <rFont val="Times New Roman"/>
        <charset val="134"/>
      </rPr>
      <t>500</t>
    </r>
    <r>
      <rPr>
        <b/>
        <sz val="11"/>
        <rFont val="方正仿宋_GBK"/>
        <charset val="134"/>
      </rPr>
      <t>米</t>
    </r>
  </si>
  <si>
    <r>
      <rPr>
        <b/>
        <sz val="11"/>
        <rFont val="Times New Roman"/>
        <charset val="134"/>
      </rPr>
      <t>2022</t>
    </r>
    <r>
      <rPr>
        <b/>
        <sz val="11"/>
        <rFont val="方正仿宋_GBK"/>
        <charset val="134"/>
      </rPr>
      <t>年金凤镇南水沟村农村饮水安全维修养护工程</t>
    </r>
  </si>
  <si>
    <r>
      <rPr>
        <b/>
        <sz val="11"/>
        <rFont val="方正仿宋_GBK"/>
        <charset val="134"/>
      </rPr>
      <t>金凤镇南水沟村</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</si>
  <si>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口，新建泵房</t>
    </r>
    <r>
      <rPr>
        <b/>
        <sz val="11"/>
        <rFont val="Times New Roman"/>
        <charset val="134"/>
      </rPr>
      <t>1</t>
    </r>
    <r>
      <rPr>
        <b/>
        <sz val="11"/>
        <rFont val="方正仿宋_GBK"/>
        <charset val="134"/>
      </rPr>
      <t>座，电缆</t>
    </r>
    <r>
      <rPr>
        <b/>
        <sz val="11"/>
        <rFont val="Times New Roman"/>
        <charset val="134"/>
      </rPr>
      <t>200</t>
    </r>
    <r>
      <rPr>
        <b/>
        <sz val="11"/>
        <rFont val="方正仿宋_GBK"/>
        <charset val="134"/>
      </rPr>
      <t>米新增管道</t>
    </r>
    <r>
      <rPr>
        <b/>
        <sz val="11"/>
        <rFont val="Times New Roman"/>
        <charset val="134"/>
      </rPr>
      <t>200</t>
    </r>
    <r>
      <rPr>
        <b/>
        <sz val="11"/>
        <rFont val="方正仿宋_GBK"/>
        <charset val="134"/>
      </rPr>
      <t>米，维修高位水池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</si>
  <si>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年金凤镇滑石滩村农村饮水安全维修养护工程</t>
    </r>
  </si>
  <si>
    <r>
      <rPr>
        <b/>
        <sz val="11"/>
        <rFont val="方正仿宋_GBK"/>
        <charset val="134"/>
      </rPr>
      <t>金凤镇滑石滩村</t>
    </r>
  </si>
  <si>
    <r>
      <rPr>
        <b/>
        <sz val="11"/>
        <rFont val="方正仿宋_GBK"/>
        <charset val="134"/>
      </rPr>
      <t>维修养护供水工程</t>
    </r>
    <r>
      <rPr>
        <b/>
        <sz val="11"/>
        <rFont val="Times New Roman"/>
        <charset val="134"/>
      </rPr>
      <t>1</t>
    </r>
    <r>
      <rPr>
        <b/>
        <sz val="11"/>
        <rFont val="方正仿宋_GBK"/>
        <charset val="134"/>
      </rPr>
      <t>处：水泵</t>
    </r>
    <r>
      <rPr>
        <b/>
        <sz val="11"/>
        <rFont val="Times New Roman"/>
        <charset val="134"/>
      </rPr>
      <t>2</t>
    </r>
    <r>
      <rPr>
        <b/>
        <sz val="11"/>
        <rFont val="方正仿宋_GBK"/>
        <charset val="134"/>
      </rPr>
      <t>台，新建</t>
    </r>
    <r>
      <rPr>
        <b/>
        <sz val="11"/>
        <rFont val="Times New Roman"/>
        <charset val="134"/>
      </rPr>
      <t>1</t>
    </r>
    <r>
      <rPr>
        <b/>
        <sz val="11"/>
        <rFont val="方正仿宋_GBK"/>
        <charset val="134"/>
      </rPr>
      <t>高位水池</t>
    </r>
    <r>
      <rPr>
        <b/>
        <sz val="11"/>
        <rFont val="Times New Roman"/>
        <charset val="134"/>
      </rPr>
      <t>1</t>
    </r>
    <r>
      <rPr>
        <b/>
        <sz val="11"/>
        <rFont val="方正仿宋_GBK"/>
        <charset val="134"/>
      </rPr>
      <t>座，配电箱</t>
    </r>
    <r>
      <rPr>
        <b/>
        <sz val="11"/>
        <rFont val="Times New Roman"/>
        <charset val="134"/>
      </rPr>
      <t>1</t>
    </r>
    <r>
      <rPr>
        <b/>
        <sz val="11"/>
        <rFont val="方正仿宋_GBK"/>
        <charset val="134"/>
      </rPr>
      <t>个，电缆</t>
    </r>
    <r>
      <rPr>
        <b/>
        <sz val="11"/>
        <rFont val="Times New Roman"/>
        <charset val="134"/>
      </rPr>
      <t>100</t>
    </r>
    <r>
      <rPr>
        <b/>
        <sz val="11"/>
        <rFont val="方正仿宋_GBK"/>
        <charset val="134"/>
      </rPr>
      <t>米，新增管道</t>
    </r>
    <r>
      <rPr>
        <b/>
        <sz val="11"/>
        <rFont val="Times New Roman"/>
        <charset val="134"/>
      </rPr>
      <t>4500</t>
    </r>
    <r>
      <rPr>
        <b/>
        <sz val="11"/>
        <rFont val="方正仿宋_GBK"/>
        <charset val="134"/>
      </rPr>
      <t>米，维修管道</t>
    </r>
    <r>
      <rPr>
        <b/>
        <sz val="11"/>
        <rFont val="Times New Roman"/>
        <charset val="134"/>
      </rPr>
      <t>500</t>
    </r>
    <r>
      <rPr>
        <b/>
        <sz val="11"/>
        <rFont val="方正仿宋_GBK"/>
        <charset val="134"/>
      </rPr>
      <t>米，水表</t>
    </r>
    <r>
      <rPr>
        <b/>
        <sz val="11"/>
        <rFont val="Times New Roman"/>
        <charset val="134"/>
      </rPr>
      <t>150</t>
    </r>
    <r>
      <rPr>
        <b/>
        <sz val="11"/>
        <rFont val="方正仿宋_GBK"/>
        <charset val="134"/>
      </rPr>
      <t>只。</t>
    </r>
  </si>
  <si>
    <r>
      <rPr>
        <b/>
        <sz val="11"/>
        <rFont val="Times New Roman"/>
        <charset val="134"/>
      </rPr>
      <t>2022</t>
    </r>
    <r>
      <rPr>
        <b/>
        <sz val="11"/>
        <rFont val="方正仿宋_GBK"/>
        <charset val="134"/>
      </rPr>
      <t>年金凤镇金鸡沟村农村饮水安全维修养护工程</t>
    </r>
  </si>
  <si>
    <r>
      <rPr>
        <b/>
        <sz val="11"/>
        <rFont val="方正仿宋_GBK"/>
        <charset val="134"/>
      </rPr>
      <t>金凤镇金鸡沟村</t>
    </r>
  </si>
  <si>
    <r>
      <rPr>
        <b/>
        <sz val="11"/>
        <rFont val="方正仿宋_GBK"/>
        <charset val="134"/>
      </rPr>
      <t>维修养护供水工程</t>
    </r>
    <r>
      <rPr>
        <b/>
        <sz val="11"/>
        <rFont val="Times New Roman"/>
        <charset val="134"/>
      </rPr>
      <t>1</t>
    </r>
    <r>
      <rPr>
        <b/>
        <sz val="11"/>
        <rFont val="方正仿宋_GBK"/>
        <charset val="134"/>
      </rPr>
      <t>处：水泵</t>
    </r>
    <r>
      <rPr>
        <b/>
        <sz val="11"/>
        <rFont val="Times New Roman"/>
        <charset val="134"/>
      </rPr>
      <t>1</t>
    </r>
    <r>
      <rPr>
        <b/>
        <sz val="11"/>
        <rFont val="方正仿宋_GBK"/>
        <charset val="134"/>
      </rPr>
      <t>台，新建高位水池（</t>
    </r>
    <r>
      <rPr>
        <b/>
        <sz val="11"/>
        <rFont val="Times New Roman"/>
        <charset val="134"/>
      </rPr>
      <t>20</t>
    </r>
    <r>
      <rPr>
        <b/>
        <sz val="11"/>
        <rFont val="方正仿宋_GBK"/>
        <charset val="134"/>
      </rPr>
      <t>立方米），新增管道</t>
    </r>
    <r>
      <rPr>
        <b/>
        <sz val="11"/>
        <rFont val="Times New Roman"/>
        <charset val="134"/>
      </rPr>
      <t>1500</t>
    </r>
    <r>
      <rPr>
        <b/>
        <sz val="11"/>
        <rFont val="方正仿宋_GBK"/>
        <charset val="134"/>
      </rPr>
      <t>米，水表</t>
    </r>
    <r>
      <rPr>
        <b/>
        <sz val="11"/>
        <rFont val="Times New Roman"/>
        <charset val="134"/>
      </rPr>
      <t>50</t>
    </r>
    <r>
      <rPr>
        <b/>
        <sz val="11"/>
        <rFont val="方正仿宋_GBK"/>
        <charset val="134"/>
      </rPr>
      <t>只，泵房</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</si>
  <si>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年李渡镇孙家梁村农村饮水安全维修养护工程</t>
    </r>
  </si>
  <si>
    <r>
      <rPr>
        <b/>
        <sz val="11"/>
        <rFont val="方正仿宋_GBK"/>
        <charset val="134"/>
      </rPr>
      <t>维修养护供水工程</t>
    </r>
    <r>
      <rPr>
        <b/>
        <sz val="11"/>
        <rFont val="Times New Roman"/>
        <charset val="134"/>
      </rPr>
      <t>1</t>
    </r>
    <r>
      <rPr>
        <b/>
        <sz val="11"/>
        <rFont val="方正仿宋_GBK"/>
        <charset val="134"/>
      </rPr>
      <t>处：水泵</t>
    </r>
    <r>
      <rPr>
        <b/>
        <sz val="11"/>
        <rFont val="Times New Roman"/>
        <charset val="134"/>
      </rPr>
      <t>1</t>
    </r>
    <r>
      <rPr>
        <b/>
        <sz val="11"/>
        <rFont val="方正仿宋_GBK"/>
        <charset val="134"/>
      </rPr>
      <t>台，维修管道</t>
    </r>
    <r>
      <rPr>
        <b/>
        <sz val="11"/>
        <rFont val="Times New Roman"/>
        <charset val="134"/>
      </rPr>
      <t>400</t>
    </r>
    <r>
      <rPr>
        <b/>
        <sz val="11"/>
        <rFont val="方正仿宋_GBK"/>
        <charset val="134"/>
      </rPr>
      <t>米，更换泵房防盗门</t>
    </r>
    <r>
      <rPr>
        <b/>
        <sz val="11"/>
        <rFont val="Times New Roman"/>
        <charset val="134"/>
      </rPr>
      <t>1</t>
    </r>
    <r>
      <rPr>
        <b/>
        <sz val="11"/>
        <rFont val="方正仿宋_GBK"/>
        <charset val="134"/>
      </rPr>
      <t>扇、维修水井</t>
    </r>
    <r>
      <rPr>
        <b/>
        <sz val="11"/>
        <rFont val="Times New Roman"/>
        <charset val="134"/>
      </rPr>
      <t>1</t>
    </r>
    <r>
      <rPr>
        <b/>
        <sz val="11"/>
        <rFont val="方正仿宋_GBK"/>
        <charset val="134"/>
      </rPr>
      <t>处</t>
    </r>
  </si>
  <si>
    <r>
      <rPr>
        <b/>
        <sz val="11"/>
        <rFont val="Times New Roman"/>
        <charset val="134"/>
      </rPr>
      <t>2022</t>
    </r>
    <r>
      <rPr>
        <b/>
        <sz val="11"/>
        <rFont val="方正仿宋_GBK"/>
        <charset val="134"/>
      </rPr>
      <t>年李渡镇竹林湾村农村饮水安全维修养护工程</t>
    </r>
  </si>
  <si>
    <r>
      <rPr>
        <b/>
        <sz val="11"/>
        <rFont val="方正仿宋_GBK"/>
        <charset val="134"/>
      </rPr>
      <t>维修养护供水工程</t>
    </r>
    <r>
      <rPr>
        <b/>
        <sz val="11"/>
        <rFont val="Times New Roman"/>
        <charset val="134"/>
      </rPr>
      <t>1</t>
    </r>
    <r>
      <rPr>
        <b/>
        <sz val="11"/>
        <rFont val="方正仿宋_GBK"/>
        <charset val="134"/>
      </rPr>
      <t>处：更换水泵</t>
    </r>
    <r>
      <rPr>
        <b/>
        <sz val="11"/>
        <rFont val="Times New Roman"/>
        <charset val="134"/>
      </rPr>
      <t>1</t>
    </r>
    <r>
      <rPr>
        <b/>
        <sz val="11"/>
        <rFont val="方正仿宋_GBK"/>
        <charset val="134"/>
      </rPr>
      <t>台，维修管道</t>
    </r>
    <r>
      <rPr>
        <b/>
        <sz val="11"/>
        <rFont val="Times New Roman"/>
        <charset val="134"/>
      </rPr>
      <t>700</t>
    </r>
    <r>
      <rPr>
        <b/>
        <sz val="11"/>
        <rFont val="方正仿宋_GBK"/>
        <charset val="134"/>
      </rPr>
      <t>米，更换泵房防盗门</t>
    </r>
    <r>
      <rPr>
        <b/>
        <sz val="11"/>
        <rFont val="Times New Roman"/>
        <charset val="134"/>
      </rPr>
      <t>1</t>
    </r>
    <r>
      <rPr>
        <b/>
        <sz val="11"/>
        <rFont val="方正仿宋_GBK"/>
        <charset val="134"/>
      </rPr>
      <t>扇个</t>
    </r>
  </si>
  <si>
    <r>
      <rPr>
        <b/>
        <sz val="11"/>
        <rFont val="Times New Roman"/>
        <charset val="134"/>
      </rPr>
      <t>2022</t>
    </r>
    <r>
      <rPr>
        <b/>
        <sz val="11"/>
        <rFont val="方正仿宋_GBK"/>
        <charset val="134"/>
      </rPr>
      <t>年李渡镇经家桥村农村饮水安全维修养护工程</t>
    </r>
  </si>
  <si>
    <r>
      <rPr>
        <b/>
        <sz val="11"/>
        <rFont val="方正仿宋_GBK"/>
        <charset val="134"/>
      </rPr>
      <t>维修养护供水工程</t>
    </r>
    <r>
      <rPr>
        <b/>
        <sz val="11"/>
        <rFont val="Times New Roman"/>
        <charset val="134"/>
      </rPr>
      <t>1</t>
    </r>
    <r>
      <rPr>
        <b/>
        <sz val="11"/>
        <rFont val="方正仿宋_GBK"/>
        <charset val="134"/>
      </rPr>
      <t>处：更换水泵</t>
    </r>
    <r>
      <rPr>
        <b/>
        <sz val="11"/>
        <rFont val="Times New Roman"/>
        <charset val="134"/>
      </rPr>
      <t>1</t>
    </r>
    <r>
      <rPr>
        <b/>
        <sz val="11"/>
        <rFont val="方正仿宋_GBK"/>
        <charset val="134"/>
      </rPr>
      <t>台，维修管网</t>
    </r>
    <r>
      <rPr>
        <b/>
        <sz val="11"/>
        <rFont val="Times New Roman"/>
        <charset val="134"/>
      </rPr>
      <t>150</t>
    </r>
    <r>
      <rPr>
        <b/>
        <sz val="11"/>
        <rFont val="方正仿宋_GBK"/>
        <charset val="134"/>
      </rPr>
      <t>米，人工井</t>
    </r>
    <r>
      <rPr>
        <b/>
        <sz val="11"/>
        <rFont val="Times New Roman"/>
        <charset val="134"/>
      </rPr>
      <t>1</t>
    </r>
    <r>
      <rPr>
        <b/>
        <sz val="11"/>
        <rFont val="方正仿宋_GBK"/>
        <charset val="134"/>
      </rPr>
      <t>处</t>
    </r>
  </si>
  <si>
    <r>
      <rPr>
        <b/>
        <sz val="11"/>
        <rFont val="Times New Roman"/>
        <charset val="134"/>
      </rPr>
      <t>2022</t>
    </r>
    <r>
      <rPr>
        <b/>
        <sz val="11"/>
        <rFont val="方正仿宋_GBK"/>
        <charset val="134"/>
      </rPr>
      <t>年李渡镇临江社区农村饮水安全维修养护工程</t>
    </r>
  </si>
  <si>
    <r>
      <rPr>
        <b/>
        <sz val="11"/>
        <rFont val="方正仿宋_GBK"/>
        <charset val="134"/>
      </rPr>
      <t>李渡镇临江社区</t>
    </r>
  </si>
  <si>
    <r>
      <rPr>
        <b/>
        <sz val="11"/>
        <rFont val="方正仿宋_GBK"/>
        <charset val="134"/>
      </rPr>
      <t>维修养护供水工程</t>
    </r>
    <r>
      <rPr>
        <b/>
        <sz val="11"/>
        <rFont val="Times New Roman"/>
        <charset val="134"/>
      </rPr>
      <t>1</t>
    </r>
    <r>
      <rPr>
        <b/>
        <sz val="11"/>
        <rFont val="方正仿宋_GBK"/>
        <charset val="134"/>
      </rPr>
      <t>处：维修水井</t>
    </r>
    <r>
      <rPr>
        <b/>
        <sz val="11"/>
        <rFont val="Times New Roman"/>
        <charset val="134"/>
      </rPr>
      <t>1</t>
    </r>
    <r>
      <rPr>
        <b/>
        <sz val="11"/>
        <rFont val="方正仿宋_GBK"/>
        <charset val="134"/>
      </rPr>
      <t>口，维修管道</t>
    </r>
    <r>
      <rPr>
        <b/>
        <sz val="11"/>
        <rFont val="Times New Roman"/>
        <charset val="134"/>
      </rPr>
      <t>800</t>
    </r>
    <r>
      <rPr>
        <b/>
        <sz val="11"/>
        <rFont val="方正仿宋_GBK"/>
        <charset val="134"/>
      </rPr>
      <t>米、维修高位水池座</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</si>
  <si>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年李渡镇土门石村农村饮水安全维修养护工程</t>
    </r>
  </si>
  <si>
    <r>
      <rPr>
        <b/>
        <sz val="11"/>
        <rFont val="方正仿宋_GBK"/>
        <charset val="134"/>
      </rPr>
      <t>维修养护供水工程</t>
    </r>
    <r>
      <rPr>
        <b/>
        <sz val="11"/>
        <rFont val="Times New Roman"/>
        <charset val="134"/>
      </rPr>
      <t>1</t>
    </r>
    <r>
      <rPr>
        <b/>
        <sz val="11"/>
        <rFont val="方正仿宋_GBK"/>
        <charset val="134"/>
      </rPr>
      <t>处：一体化净水设备</t>
    </r>
    <r>
      <rPr>
        <b/>
        <sz val="11"/>
        <rFont val="Times New Roman"/>
        <charset val="134"/>
      </rPr>
      <t>2</t>
    </r>
    <r>
      <rPr>
        <b/>
        <sz val="11"/>
        <rFont val="方正仿宋_GBK"/>
        <charset val="134"/>
      </rPr>
      <t>台、深井</t>
    </r>
    <r>
      <rPr>
        <b/>
        <sz val="11"/>
        <rFont val="Times New Roman"/>
        <charset val="134"/>
      </rPr>
      <t>2</t>
    </r>
    <r>
      <rPr>
        <b/>
        <sz val="11"/>
        <rFont val="方正仿宋_GBK"/>
        <charset val="134"/>
      </rPr>
      <t>口、新建管道</t>
    </r>
    <r>
      <rPr>
        <b/>
        <sz val="11"/>
        <rFont val="Times New Roman"/>
        <charset val="134"/>
      </rPr>
      <t>1400</t>
    </r>
    <r>
      <rPr>
        <b/>
        <sz val="11"/>
        <rFont val="方正仿宋_GBK"/>
        <charset val="134"/>
      </rPr>
      <t>米，水泵</t>
    </r>
    <r>
      <rPr>
        <b/>
        <sz val="11"/>
        <rFont val="Times New Roman"/>
        <charset val="134"/>
      </rPr>
      <t>2</t>
    </r>
    <r>
      <rPr>
        <b/>
        <sz val="11"/>
        <rFont val="方正仿宋_GBK"/>
        <charset val="134"/>
      </rPr>
      <t>台，新建泵房</t>
    </r>
    <r>
      <rPr>
        <b/>
        <sz val="11"/>
        <rFont val="Times New Roman"/>
        <charset val="134"/>
      </rPr>
      <t>1</t>
    </r>
    <r>
      <rPr>
        <b/>
        <sz val="11"/>
        <rFont val="方正仿宋_GBK"/>
        <charset val="134"/>
      </rPr>
      <t>座、维修高位水池及其它附属设施</t>
    </r>
  </si>
  <si>
    <r>
      <rPr>
        <b/>
        <sz val="11"/>
        <rFont val="Times New Roman"/>
        <charset val="134"/>
      </rPr>
      <t>2022</t>
    </r>
    <r>
      <rPr>
        <b/>
        <sz val="11"/>
        <rFont val="方正仿宋_GBK"/>
        <charset val="134"/>
      </rPr>
      <t>年里坝镇金龟寺村农村饮水安全维修养护工程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</si>
  <si>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口，更换水表</t>
    </r>
    <r>
      <rPr>
        <b/>
        <sz val="11"/>
        <rFont val="Times New Roman"/>
        <charset val="134"/>
      </rPr>
      <t>80</t>
    </r>
    <r>
      <rPr>
        <b/>
        <sz val="11"/>
        <rFont val="方正仿宋_GBK"/>
        <charset val="134"/>
      </rPr>
      <t>只，维修管道</t>
    </r>
    <r>
      <rPr>
        <b/>
        <sz val="11"/>
        <rFont val="Times New Roman"/>
        <charset val="134"/>
      </rPr>
      <t>200</t>
    </r>
    <r>
      <rPr>
        <b/>
        <sz val="11"/>
        <rFont val="方正仿宋_GBK"/>
        <charset val="134"/>
      </rPr>
      <t>米，电缆线</t>
    </r>
    <r>
      <rPr>
        <b/>
        <sz val="11"/>
        <rFont val="Times New Roman"/>
        <charset val="134"/>
      </rPr>
      <t>100</t>
    </r>
    <r>
      <rPr>
        <b/>
        <sz val="11"/>
        <rFont val="方正仿宋_GBK"/>
        <charset val="134"/>
      </rPr>
      <t>米，电箱开关配件</t>
    </r>
    <r>
      <rPr>
        <b/>
        <sz val="11"/>
        <rFont val="Times New Roman"/>
        <charset val="134"/>
      </rPr>
      <t>1</t>
    </r>
    <r>
      <rPr>
        <b/>
        <sz val="11"/>
        <rFont val="方正仿宋_GBK"/>
        <charset val="134"/>
      </rPr>
      <t>套，泵房</t>
    </r>
    <r>
      <rPr>
        <b/>
        <sz val="11"/>
        <rFont val="Times New Roman"/>
        <charset val="134"/>
      </rPr>
      <t>1</t>
    </r>
    <r>
      <rPr>
        <b/>
        <sz val="11"/>
        <rFont val="方正仿宋_GBK"/>
        <charset val="134"/>
      </rPr>
      <t>座，防盗门</t>
    </r>
    <r>
      <rPr>
        <b/>
        <sz val="11"/>
        <rFont val="Times New Roman"/>
        <charset val="134"/>
      </rPr>
      <t>1</t>
    </r>
    <r>
      <rPr>
        <b/>
        <sz val="11"/>
        <rFont val="方正仿宋_GBK"/>
        <charset val="134"/>
      </rPr>
      <t>扇等</t>
    </r>
  </si>
  <si>
    <r>
      <rPr>
        <b/>
        <sz val="11"/>
        <rFont val="Times New Roman"/>
        <charset val="134"/>
      </rPr>
      <t>2022</t>
    </r>
    <r>
      <rPr>
        <b/>
        <sz val="11"/>
        <rFont val="方正仿宋_GBK"/>
        <charset val="134"/>
      </rPr>
      <t>年里坝镇攀桂湾村农村饮水安全维修养护工程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</si>
  <si>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 xml:space="preserve"> 1 </t>
    </r>
    <r>
      <rPr>
        <b/>
        <sz val="11"/>
        <rFont val="方正仿宋_GBK"/>
        <charset val="134"/>
      </rPr>
      <t>口，水泵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</si>
  <si>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年龙岭镇飞龙社区农村饮水安全维修养护工程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</si>
  <si>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口，维修管道</t>
    </r>
    <r>
      <rPr>
        <b/>
        <sz val="11"/>
        <rFont val="Times New Roman"/>
        <charset val="134"/>
      </rPr>
      <t>3500</t>
    </r>
    <r>
      <rPr>
        <b/>
        <sz val="11"/>
        <rFont val="方正仿宋_GBK"/>
        <charset val="134"/>
      </rPr>
      <t>米、维修水池</t>
    </r>
    <r>
      <rPr>
        <b/>
        <sz val="11"/>
        <rFont val="Times New Roman"/>
        <charset val="134"/>
      </rPr>
      <t>1</t>
    </r>
    <r>
      <rPr>
        <b/>
        <sz val="11"/>
        <rFont val="方正仿宋_GBK"/>
        <charset val="134"/>
      </rPr>
      <t>座，新建闸阀井</t>
    </r>
    <r>
      <rPr>
        <b/>
        <sz val="11"/>
        <rFont val="Times New Roman"/>
        <charset val="134"/>
      </rPr>
      <t>10</t>
    </r>
    <r>
      <rPr>
        <b/>
        <sz val="11"/>
        <rFont val="方正仿宋_GBK"/>
        <charset val="134"/>
      </rPr>
      <t>处</t>
    </r>
  </si>
  <si>
    <r>
      <rPr>
        <b/>
        <sz val="11"/>
        <rFont val="Times New Roman"/>
        <charset val="134"/>
      </rPr>
      <t>2022</t>
    </r>
    <r>
      <rPr>
        <b/>
        <sz val="11"/>
        <rFont val="方正仿宋_GBK"/>
        <charset val="134"/>
      </rPr>
      <t>年龙岭镇高河坎村农村饮水安全维修养护工程</t>
    </r>
  </si>
  <si>
    <r>
      <rPr>
        <b/>
        <sz val="11"/>
        <rFont val="方正仿宋_GBK"/>
        <charset val="134"/>
      </rPr>
      <t>维修养护供水工程</t>
    </r>
    <r>
      <rPr>
        <b/>
        <sz val="11"/>
        <rFont val="Times New Roman"/>
        <charset val="134"/>
      </rPr>
      <t>7</t>
    </r>
    <r>
      <rPr>
        <b/>
        <sz val="11"/>
        <rFont val="方正仿宋_GBK"/>
        <charset val="134"/>
      </rPr>
      <t>处：维修管道</t>
    </r>
    <r>
      <rPr>
        <b/>
        <sz val="11"/>
        <rFont val="Times New Roman"/>
        <charset val="134"/>
      </rPr>
      <t>7000</t>
    </r>
    <r>
      <rPr>
        <b/>
        <sz val="11"/>
        <rFont val="方正仿宋_GBK"/>
        <charset val="134"/>
      </rPr>
      <t>米，维修水池</t>
    </r>
    <r>
      <rPr>
        <b/>
        <sz val="11"/>
        <rFont val="Times New Roman"/>
        <charset val="134"/>
      </rPr>
      <t>7</t>
    </r>
    <r>
      <rPr>
        <b/>
        <sz val="11"/>
        <rFont val="方正仿宋_GBK"/>
        <charset val="134"/>
      </rPr>
      <t>座</t>
    </r>
  </si>
  <si>
    <r>
      <rPr>
        <b/>
        <sz val="11"/>
        <rFont val="Times New Roman"/>
        <charset val="134"/>
      </rPr>
      <t>2022</t>
    </r>
    <r>
      <rPr>
        <b/>
        <sz val="11"/>
        <rFont val="方正仿宋_GBK"/>
        <charset val="134"/>
      </rPr>
      <t>年龙岭镇牛寺沟村农村饮水安全维修养护工程</t>
    </r>
  </si>
  <si>
    <r>
      <rPr>
        <b/>
        <sz val="11"/>
        <rFont val="方正仿宋_GBK"/>
        <charset val="134"/>
      </rPr>
      <t>维修养护供水工程</t>
    </r>
    <r>
      <rPr>
        <b/>
        <sz val="11"/>
        <rFont val="Times New Roman"/>
        <charset val="134"/>
      </rPr>
      <t>3</t>
    </r>
    <r>
      <rPr>
        <b/>
        <sz val="11"/>
        <rFont val="方正仿宋_GBK"/>
        <charset val="134"/>
      </rPr>
      <t>处：维修及更换管道</t>
    </r>
    <r>
      <rPr>
        <b/>
        <sz val="11"/>
        <rFont val="Times New Roman"/>
        <charset val="134"/>
      </rPr>
      <t xml:space="preserve">3600 </t>
    </r>
    <r>
      <rPr>
        <b/>
        <sz val="11"/>
        <rFont val="方正仿宋_GBK"/>
        <charset val="134"/>
      </rPr>
      <t>米、维修水池</t>
    </r>
    <r>
      <rPr>
        <b/>
        <sz val="11"/>
        <rFont val="Times New Roman"/>
        <charset val="134"/>
      </rPr>
      <t>1</t>
    </r>
    <r>
      <rPr>
        <b/>
        <sz val="11"/>
        <rFont val="方正仿宋_GBK"/>
        <charset val="134"/>
      </rPr>
      <t>座</t>
    </r>
    <r>
      <rPr>
        <b/>
        <sz val="11"/>
        <rFont val="Times New Roman"/>
        <charset val="134"/>
      </rPr>
      <t>.,</t>
    </r>
    <r>
      <rPr>
        <b/>
        <sz val="11"/>
        <rFont val="方正仿宋_GBK"/>
        <charset val="134"/>
      </rPr>
      <t>水泵</t>
    </r>
    <r>
      <rPr>
        <b/>
        <sz val="11"/>
        <rFont val="Times New Roman"/>
        <charset val="134"/>
      </rPr>
      <t>2</t>
    </r>
    <r>
      <rPr>
        <b/>
        <sz val="11"/>
        <rFont val="方正仿宋_GBK"/>
        <charset val="134"/>
      </rPr>
      <t>台。</t>
    </r>
  </si>
  <si>
    <r>
      <rPr>
        <b/>
        <sz val="11"/>
        <rFont val="Times New Roman"/>
        <charset val="134"/>
      </rPr>
      <t>2022</t>
    </r>
    <r>
      <rPr>
        <b/>
        <sz val="11"/>
        <rFont val="方正仿宋_GBK"/>
        <charset val="134"/>
      </rPr>
      <t>年龙岭镇三教寺村农村饮水安全维修养护工程</t>
    </r>
  </si>
  <si>
    <r>
      <rPr>
        <b/>
        <sz val="11"/>
        <rFont val="方正仿宋_GBK"/>
        <charset val="134"/>
      </rPr>
      <t>维修养护供水工程</t>
    </r>
    <r>
      <rPr>
        <b/>
        <sz val="11"/>
        <rFont val="Times New Roman"/>
        <charset val="134"/>
      </rPr>
      <t>2</t>
    </r>
    <r>
      <rPr>
        <b/>
        <sz val="11"/>
        <rFont val="方正仿宋_GBK"/>
        <charset val="134"/>
      </rPr>
      <t>处：新建打井</t>
    </r>
    <r>
      <rPr>
        <b/>
        <sz val="11"/>
        <rFont val="Times New Roman"/>
        <charset val="134"/>
      </rPr>
      <t>1</t>
    </r>
    <r>
      <rPr>
        <b/>
        <sz val="11"/>
        <rFont val="方正仿宋_GBK"/>
        <charset val="134"/>
      </rPr>
      <t>口，新建管道</t>
    </r>
    <r>
      <rPr>
        <b/>
        <sz val="11"/>
        <rFont val="Times New Roman"/>
        <charset val="134"/>
      </rPr>
      <t>1600</t>
    </r>
    <r>
      <rPr>
        <b/>
        <sz val="11"/>
        <rFont val="方正仿宋_GBK"/>
        <charset val="134"/>
      </rPr>
      <t>米，维修管道</t>
    </r>
    <r>
      <rPr>
        <b/>
        <sz val="11"/>
        <rFont val="Times New Roman"/>
        <charset val="134"/>
      </rPr>
      <t>2000</t>
    </r>
    <r>
      <rPr>
        <b/>
        <sz val="11"/>
        <rFont val="方正仿宋_GBK"/>
        <charset val="134"/>
      </rPr>
      <t>米，水池维修</t>
    </r>
    <r>
      <rPr>
        <b/>
        <sz val="11"/>
        <rFont val="Times New Roman"/>
        <charset val="134"/>
      </rPr>
      <t>1</t>
    </r>
    <r>
      <rPr>
        <b/>
        <sz val="11"/>
        <rFont val="方正仿宋_GBK"/>
        <charset val="134"/>
      </rPr>
      <t>座，闸阀更换</t>
    </r>
    <r>
      <rPr>
        <b/>
        <sz val="11"/>
        <rFont val="Times New Roman"/>
        <charset val="134"/>
      </rPr>
      <t>15</t>
    </r>
    <r>
      <rPr>
        <b/>
        <sz val="11"/>
        <rFont val="方正仿宋_GBK"/>
        <charset val="134"/>
      </rPr>
      <t>个，</t>
    </r>
  </si>
  <si>
    <r>
      <rPr>
        <b/>
        <sz val="11"/>
        <rFont val="Times New Roman"/>
        <charset val="134"/>
      </rPr>
      <t>2022</t>
    </r>
    <r>
      <rPr>
        <b/>
        <sz val="11"/>
        <rFont val="方正仿宋_GBK"/>
        <charset val="134"/>
      </rPr>
      <t>年龙岭镇陈家沟村农村饮水安全维修养护工程</t>
    </r>
  </si>
  <si>
    <r>
      <rPr>
        <b/>
        <sz val="11"/>
        <rFont val="方正仿宋_GBK"/>
        <charset val="134"/>
      </rPr>
      <t>龙岭镇陈家沟村</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</si>
  <si>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1000</t>
    </r>
    <r>
      <rPr>
        <b/>
        <sz val="11"/>
        <rFont val="方正仿宋_GBK"/>
        <charset val="134"/>
      </rPr>
      <t>米，维修水池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</si>
  <si>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年龙蟠镇冷水沟村农村饮水安全维修养护工程</t>
    </r>
  </si>
  <si>
    <r>
      <rPr>
        <b/>
        <sz val="11"/>
        <rFont val="方正仿宋_GBK"/>
        <charset val="134"/>
      </rPr>
      <t>维修养护供水工程</t>
    </r>
    <r>
      <rPr>
        <b/>
        <sz val="11"/>
        <rFont val="Times New Roman"/>
        <charset val="134"/>
      </rPr>
      <t>2</t>
    </r>
    <r>
      <rPr>
        <b/>
        <sz val="11"/>
        <rFont val="方正仿宋_GBK"/>
        <charset val="134"/>
      </rPr>
      <t>处：维修管道</t>
    </r>
    <r>
      <rPr>
        <b/>
        <sz val="11"/>
        <rFont val="Times New Roman"/>
        <charset val="134"/>
      </rPr>
      <t>1500</t>
    </r>
    <r>
      <rPr>
        <b/>
        <sz val="11"/>
        <rFont val="方正仿宋_GBK"/>
        <charset val="134"/>
      </rPr>
      <t>米，维修水池</t>
    </r>
    <r>
      <rPr>
        <b/>
        <sz val="11"/>
        <rFont val="Times New Roman"/>
        <charset val="134"/>
      </rPr>
      <t>2</t>
    </r>
    <r>
      <rPr>
        <b/>
        <sz val="11"/>
        <rFont val="方正仿宋_GBK"/>
        <charset val="134"/>
      </rPr>
      <t>座。</t>
    </r>
  </si>
  <si>
    <r>
      <rPr>
        <b/>
        <sz val="11"/>
        <rFont val="Times New Roman"/>
        <charset val="134"/>
      </rPr>
      <t>2022</t>
    </r>
    <r>
      <rPr>
        <b/>
        <sz val="11"/>
        <rFont val="方正仿宋_GBK"/>
        <charset val="134"/>
      </rPr>
      <t>年龙蟠镇司南垭村农村饮水安全维修养护工程</t>
    </r>
  </si>
  <si>
    <r>
      <rPr>
        <b/>
        <sz val="11"/>
        <rFont val="方正仿宋_GBK"/>
        <charset val="134"/>
      </rPr>
      <t>维修养护供水工程</t>
    </r>
    <r>
      <rPr>
        <b/>
        <sz val="11"/>
        <rFont val="Times New Roman"/>
        <charset val="134"/>
      </rPr>
      <t>1</t>
    </r>
    <r>
      <rPr>
        <b/>
        <sz val="11"/>
        <rFont val="方正仿宋_GBK"/>
        <charset val="134"/>
      </rPr>
      <t>处：水源井</t>
    </r>
    <r>
      <rPr>
        <b/>
        <sz val="11"/>
        <rFont val="Times New Roman"/>
        <charset val="134"/>
      </rPr>
      <t>1</t>
    </r>
    <r>
      <rPr>
        <b/>
        <sz val="11"/>
        <rFont val="方正仿宋_GBK"/>
        <charset val="134"/>
      </rPr>
      <t>口，维修管道</t>
    </r>
    <r>
      <rPr>
        <b/>
        <sz val="11"/>
        <rFont val="Times New Roman"/>
        <charset val="134"/>
      </rPr>
      <t>700</t>
    </r>
    <r>
      <rPr>
        <b/>
        <sz val="11"/>
        <rFont val="方正仿宋_GBK"/>
        <charset val="134"/>
      </rPr>
      <t>米，维修水池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</si>
  <si>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年龙蟠镇桃园社区农村饮水安全维修养护工程</t>
    </r>
  </si>
  <si>
    <r>
      <rPr>
        <b/>
        <sz val="11"/>
        <rFont val="方正仿宋_GBK"/>
        <charset val="134"/>
      </rPr>
      <t>维修养护供水工程</t>
    </r>
    <r>
      <rPr>
        <b/>
        <sz val="11"/>
        <rFont val="Times New Roman"/>
        <charset val="134"/>
      </rPr>
      <t>1</t>
    </r>
    <r>
      <rPr>
        <b/>
        <sz val="11"/>
        <rFont val="方正仿宋_GBK"/>
        <charset val="134"/>
      </rPr>
      <t>处：维修泵房，维修水池</t>
    </r>
    <r>
      <rPr>
        <b/>
        <sz val="11"/>
        <rFont val="Times New Roman"/>
        <charset val="134"/>
      </rPr>
      <t>1</t>
    </r>
    <r>
      <rPr>
        <b/>
        <sz val="11"/>
        <rFont val="方正仿宋_GBK"/>
        <charset val="134"/>
      </rPr>
      <t>座，水源地保护设施</t>
    </r>
  </si>
  <si>
    <r>
      <rPr>
        <b/>
        <sz val="11"/>
        <rFont val="Times New Roman"/>
        <charset val="134"/>
      </rPr>
      <t>2022</t>
    </r>
    <r>
      <rPr>
        <b/>
        <sz val="11"/>
        <rFont val="方正仿宋_GBK"/>
        <charset val="134"/>
      </rPr>
      <t>年龙蟠镇大柏山村农村饮水安全维修养护工程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</si>
  <si>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处：维修管理</t>
    </r>
    <r>
      <rPr>
        <b/>
        <sz val="11"/>
        <rFont val="Times New Roman"/>
        <charset val="134"/>
      </rPr>
      <t>300</t>
    </r>
    <r>
      <rPr>
        <b/>
        <sz val="11"/>
        <rFont val="方正仿宋_GBK"/>
        <charset val="134"/>
      </rPr>
      <t>米，维修水池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</si>
  <si>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年龙蟠镇上西城村农村饮水安全维修养护工程</t>
    </r>
  </si>
  <si>
    <r>
      <rPr>
        <b/>
        <sz val="11"/>
        <rFont val="Times New Roman"/>
        <charset val="134"/>
      </rPr>
      <t>2022</t>
    </r>
    <r>
      <rPr>
        <b/>
        <sz val="11"/>
        <rFont val="方正仿宋_GBK"/>
        <charset val="134"/>
      </rPr>
      <t>年龙蟠镇石膏嘴村农村饮水安全维修养护工程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</si>
  <si>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100</t>
    </r>
    <r>
      <rPr>
        <b/>
        <sz val="11"/>
        <rFont val="方正仿宋_GBK"/>
        <charset val="134"/>
      </rPr>
      <t>米，维修水池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</si>
  <si>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年龙蟠镇高桥坝村农村饮水安全维修养护工程</t>
    </r>
  </si>
  <si>
    <r>
      <rPr>
        <b/>
        <sz val="11"/>
        <rFont val="方正仿宋_GBK"/>
        <charset val="134"/>
      </rPr>
      <t>维修养护供水工程</t>
    </r>
    <r>
      <rPr>
        <b/>
        <sz val="11"/>
        <rFont val="Times New Roman"/>
        <charset val="134"/>
      </rPr>
      <t>2</t>
    </r>
    <r>
      <rPr>
        <b/>
        <sz val="11"/>
        <rFont val="方正仿宋_GBK"/>
        <charset val="134"/>
      </rPr>
      <t>处：维修管道</t>
    </r>
    <r>
      <rPr>
        <b/>
        <sz val="11"/>
        <rFont val="Times New Roman"/>
        <charset val="134"/>
      </rPr>
      <t>1000</t>
    </r>
    <r>
      <rPr>
        <b/>
        <sz val="11"/>
        <rFont val="方正仿宋_GBK"/>
        <charset val="134"/>
      </rPr>
      <t>米，维修水池</t>
    </r>
    <r>
      <rPr>
        <b/>
        <sz val="11"/>
        <rFont val="Times New Roman"/>
        <charset val="134"/>
      </rPr>
      <t>2</t>
    </r>
    <r>
      <rPr>
        <b/>
        <sz val="11"/>
        <rFont val="方正仿宋_GBK"/>
        <charset val="134"/>
      </rPr>
      <t>座</t>
    </r>
  </si>
  <si>
    <r>
      <rPr>
        <b/>
        <sz val="11"/>
        <rFont val="Times New Roman"/>
        <charset val="134"/>
      </rPr>
      <t>2022</t>
    </r>
    <r>
      <rPr>
        <b/>
        <sz val="11"/>
        <rFont val="方正仿宋_GBK"/>
        <charset val="134"/>
      </rPr>
      <t>年龙蟠镇胥家沟村农村饮水安全维修养护工程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</si>
  <si>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处：维修泵房</t>
    </r>
    <r>
      <rPr>
        <b/>
        <sz val="11"/>
        <rFont val="Times New Roman"/>
        <charset val="134"/>
      </rPr>
      <t>1</t>
    </r>
    <r>
      <rPr>
        <b/>
        <sz val="11"/>
        <rFont val="方正仿宋_GBK"/>
        <charset val="134"/>
      </rPr>
      <t>座，维修水池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</si>
  <si>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年龙蟠镇红瓦房村农村饮水安全维修养护工程</t>
    </r>
  </si>
  <si>
    <r>
      <rPr>
        <b/>
        <sz val="11"/>
        <rFont val="Times New Roman"/>
        <charset val="134"/>
      </rPr>
      <t>2022</t>
    </r>
    <r>
      <rPr>
        <b/>
        <sz val="11"/>
        <rFont val="方正仿宋_GBK"/>
        <charset val="134"/>
      </rPr>
      <t>年七宝寺镇七宝寺社区农村饮水安全维修养护工程</t>
    </r>
  </si>
  <si>
    <r>
      <rPr>
        <b/>
        <sz val="11"/>
        <rFont val="方正仿宋_GBK"/>
        <charset val="134"/>
      </rPr>
      <t>维修养护供水工程</t>
    </r>
    <r>
      <rPr>
        <b/>
        <sz val="11"/>
        <rFont val="Times New Roman"/>
        <charset val="134"/>
      </rPr>
      <t>1</t>
    </r>
    <r>
      <rPr>
        <b/>
        <sz val="11"/>
        <rFont val="方正仿宋_GBK"/>
        <charset val="134"/>
      </rPr>
      <t>处：新增一体化治水设备</t>
    </r>
    <r>
      <rPr>
        <b/>
        <sz val="11"/>
        <rFont val="Times New Roman"/>
        <charset val="134"/>
      </rPr>
      <t>2</t>
    </r>
    <r>
      <rPr>
        <b/>
        <sz val="11"/>
        <rFont val="方正仿宋_GBK"/>
        <charset val="134"/>
      </rPr>
      <t>台，不锈钢水塔</t>
    </r>
    <r>
      <rPr>
        <b/>
        <sz val="11"/>
        <rFont val="Times New Roman"/>
        <charset val="134"/>
      </rPr>
      <t>1</t>
    </r>
    <r>
      <rPr>
        <b/>
        <sz val="11"/>
        <rFont val="方正仿宋_GBK"/>
        <charset val="134"/>
      </rPr>
      <t>座，新建管道</t>
    </r>
    <r>
      <rPr>
        <b/>
        <sz val="11"/>
        <rFont val="Times New Roman"/>
        <charset val="134"/>
      </rPr>
      <t>800</t>
    </r>
    <r>
      <rPr>
        <b/>
        <sz val="11"/>
        <rFont val="方正仿宋_GBK"/>
        <charset val="134"/>
      </rPr>
      <t>米，水泵</t>
    </r>
    <r>
      <rPr>
        <b/>
        <sz val="11"/>
        <rFont val="Times New Roman"/>
        <charset val="134"/>
      </rPr>
      <t>2</t>
    </r>
    <r>
      <rPr>
        <b/>
        <sz val="11"/>
        <rFont val="方正仿宋_GBK"/>
        <charset val="134"/>
      </rPr>
      <t>台，新建泵房</t>
    </r>
    <r>
      <rPr>
        <b/>
        <sz val="11"/>
        <rFont val="Times New Roman"/>
        <charset val="134"/>
      </rPr>
      <t>1</t>
    </r>
    <r>
      <rPr>
        <b/>
        <sz val="11"/>
        <rFont val="方正仿宋_GBK"/>
        <charset val="134"/>
      </rPr>
      <t>座及其它附属设施</t>
    </r>
  </si>
  <si>
    <r>
      <rPr>
        <b/>
        <sz val="11"/>
        <rFont val="Times New Roman"/>
        <charset val="134"/>
      </rPr>
      <t>2022</t>
    </r>
    <r>
      <rPr>
        <b/>
        <sz val="11"/>
        <rFont val="方正仿宋_GBK"/>
        <charset val="134"/>
      </rPr>
      <t>年七宝寺镇晏家社区农村饮水安全维修养护工程</t>
    </r>
  </si>
  <si>
    <r>
      <rPr>
        <b/>
        <sz val="11"/>
        <rFont val="方正仿宋_GBK"/>
        <charset val="134"/>
      </rPr>
      <t>维修养护供水工程</t>
    </r>
    <r>
      <rPr>
        <b/>
        <sz val="11"/>
        <rFont val="Times New Roman"/>
        <charset val="134"/>
      </rPr>
      <t>1</t>
    </r>
    <r>
      <rPr>
        <b/>
        <sz val="11"/>
        <rFont val="方正仿宋_GBK"/>
        <charset val="134"/>
      </rPr>
      <t>处：维修高位水池</t>
    </r>
    <r>
      <rPr>
        <b/>
        <sz val="11"/>
        <rFont val="Times New Roman"/>
        <charset val="134"/>
      </rPr>
      <t>1</t>
    </r>
    <r>
      <rPr>
        <b/>
        <sz val="11"/>
        <rFont val="方正仿宋_GBK"/>
        <charset val="134"/>
      </rPr>
      <t>座，维修泵房</t>
    </r>
    <r>
      <rPr>
        <b/>
        <sz val="11"/>
        <rFont val="Times New Roman"/>
        <charset val="134"/>
      </rPr>
      <t>1</t>
    </r>
    <r>
      <rPr>
        <b/>
        <sz val="11"/>
        <rFont val="方正仿宋_GBK"/>
        <charset val="134"/>
      </rPr>
      <t>座，新增净水简易装置</t>
    </r>
    <r>
      <rPr>
        <b/>
        <sz val="11"/>
        <rFont val="Times New Roman"/>
        <charset val="134"/>
      </rPr>
      <t>2</t>
    </r>
    <r>
      <rPr>
        <b/>
        <sz val="11"/>
        <rFont val="方正仿宋_GBK"/>
        <charset val="134"/>
      </rPr>
      <t>套，水表</t>
    </r>
    <r>
      <rPr>
        <b/>
        <sz val="11"/>
        <rFont val="Times New Roman"/>
        <charset val="134"/>
      </rPr>
      <t>5</t>
    </r>
    <r>
      <rPr>
        <b/>
        <sz val="11"/>
        <rFont val="方正仿宋_GBK"/>
        <charset val="134"/>
      </rPr>
      <t>只，维修管道</t>
    </r>
    <r>
      <rPr>
        <b/>
        <sz val="11"/>
        <rFont val="Times New Roman"/>
        <charset val="134"/>
      </rPr>
      <t>300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</si>
  <si>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年曲水镇青梁咀村农村饮水安全维修养护工程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</si>
  <si>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处：维修水井</t>
    </r>
    <r>
      <rPr>
        <b/>
        <sz val="11"/>
        <rFont val="Times New Roman"/>
        <charset val="134"/>
      </rPr>
      <t>1</t>
    </r>
    <r>
      <rPr>
        <b/>
        <sz val="11"/>
        <rFont val="方正仿宋_GBK"/>
        <charset val="134"/>
      </rPr>
      <t>口（清理淤泥，</t>
    </r>
    <r>
      <rPr>
        <b/>
        <sz val="11"/>
        <rFont val="Times New Roman"/>
        <charset val="134"/>
      </rPr>
      <t xml:space="preserve">
</t>
    </r>
    <r>
      <rPr>
        <b/>
        <sz val="11"/>
        <rFont val="方正仿宋_GBK"/>
        <charset val="134"/>
      </rPr>
      <t>井圈加高</t>
    </r>
    <r>
      <rPr>
        <b/>
        <sz val="11"/>
        <rFont val="Times New Roman"/>
        <charset val="134"/>
      </rPr>
      <t>1.5</t>
    </r>
    <r>
      <rPr>
        <b/>
        <sz val="11"/>
        <rFont val="方正仿宋_GBK"/>
        <charset val="134"/>
      </rPr>
      <t>米，浇灌混泥土包圈约</t>
    </r>
    <r>
      <rPr>
        <b/>
        <sz val="11"/>
        <rFont val="Times New Roman"/>
        <charset val="134"/>
      </rPr>
      <t>4.5</t>
    </r>
    <r>
      <rPr>
        <b/>
        <sz val="11"/>
        <rFont val="方正仿宋_GBK"/>
        <charset val="134"/>
      </rPr>
      <t>米高），维修管道</t>
    </r>
    <r>
      <rPr>
        <b/>
        <sz val="11"/>
        <rFont val="Times New Roman"/>
        <charset val="134"/>
      </rPr>
      <t>1100</t>
    </r>
    <r>
      <rPr>
        <b/>
        <sz val="11"/>
        <rFont val="方正仿宋_GBK"/>
        <charset val="134"/>
      </rPr>
      <t>米</t>
    </r>
  </si>
  <si>
    <r>
      <rPr>
        <b/>
        <sz val="11"/>
        <rFont val="Times New Roman"/>
        <charset val="134"/>
      </rPr>
      <t>2022</t>
    </r>
    <r>
      <rPr>
        <b/>
        <sz val="11"/>
        <rFont val="方正仿宋_GBK"/>
        <charset val="134"/>
      </rPr>
      <t>年曲水镇明星村农村饮水安全维修养护工程</t>
    </r>
  </si>
  <si>
    <r>
      <rPr>
        <b/>
        <sz val="11"/>
        <rFont val="方正仿宋_GBK"/>
        <charset val="134"/>
      </rPr>
      <t>曲水镇明星村</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</si>
  <si>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400</t>
    </r>
    <r>
      <rPr>
        <b/>
        <sz val="11"/>
        <rFont val="方正仿宋_GBK"/>
        <charset val="134"/>
      </rPr>
      <t>米，更换水泵</t>
    </r>
    <r>
      <rPr>
        <b/>
        <sz val="11"/>
        <rFont val="Times New Roman"/>
        <charset val="134"/>
      </rPr>
      <t>1</t>
    </r>
    <r>
      <rPr>
        <b/>
        <sz val="11"/>
        <rFont val="方正仿宋_GBK"/>
        <charset val="134"/>
      </rPr>
      <t>台，维修水井。</t>
    </r>
  </si>
  <si>
    <r>
      <rPr>
        <b/>
        <sz val="11"/>
        <rFont val="Times New Roman"/>
        <charset val="134"/>
      </rPr>
      <t>2022</t>
    </r>
    <r>
      <rPr>
        <b/>
        <sz val="11"/>
        <rFont val="方正仿宋_GBK"/>
        <charset val="134"/>
      </rPr>
      <t>年曲水镇杜村沟村农村饮水安全维修养护工程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</si>
  <si>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处：维修水池</t>
    </r>
    <r>
      <rPr>
        <b/>
        <sz val="11"/>
        <rFont val="Times New Roman"/>
        <charset val="134"/>
      </rPr>
      <t>1</t>
    </r>
    <r>
      <rPr>
        <b/>
        <sz val="11"/>
        <rFont val="方正仿宋_GBK"/>
        <charset val="134"/>
      </rPr>
      <t>座，维修管道</t>
    </r>
    <r>
      <rPr>
        <b/>
        <sz val="11"/>
        <rFont val="Times New Roman"/>
        <charset val="134"/>
      </rPr>
      <t>300</t>
    </r>
    <r>
      <rPr>
        <b/>
        <sz val="11"/>
        <rFont val="方正仿宋_GBK"/>
        <charset val="134"/>
      </rPr>
      <t>米，</t>
    </r>
    <r>
      <rPr>
        <b/>
        <sz val="11"/>
        <rFont val="Times New Roman"/>
        <charset val="134"/>
      </rPr>
      <t xml:space="preserve">
</t>
    </r>
    <r>
      <rPr>
        <b/>
        <sz val="11"/>
        <rFont val="方正仿宋_GBK"/>
        <charset val="134"/>
      </rPr>
      <t>更换水泵</t>
    </r>
    <r>
      <rPr>
        <b/>
        <sz val="11"/>
        <rFont val="Times New Roman"/>
        <charset val="134"/>
      </rPr>
      <t>2</t>
    </r>
    <r>
      <rPr>
        <b/>
        <sz val="11"/>
        <rFont val="方正仿宋_GBK"/>
        <charset val="134"/>
      </rPr>
      <t>台</t>
    </r>
  </si>
  <si>
    <r>
      <rPr>
        <b/>
        <sz val="11"/>
        <rFont val="Times New Roman"/>
        <charset val="134"/>
      </rPr>
      <t>2022</t>
    </r>
    <r>
      <rPr>
        <b/>
        <sz val="11"/>
        <rFont val="方正仿宋_GBK"/>
        <charset val="134"/>
      </rPr>
      <t>年双桂镇凤翔山村农村饮水安全维修养护工程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</si>
  <si>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1</t>
    </r>
    <r>
      <rPr>
        <b/>
        <sz val="11"/>
        <rFont val="方正仿宋_GBK"/>
        <charset val="134"/>
      </rPr>
      <t>口，维修管道</t>
    </r>
    <r>
      <rPr>
        <b/>
        <sz val="11"/>
        <rFont val="Times New Roman"/>
        <charset val="134"/>
      </rPr>
      <t>2000</t>
    </r>
    <r>
      <rPr>
        <b/>
        <sz val="11"/>
        <rFont val="方正仿宋_GBK"/>
        <charset val="134"/>
      </rPr>
      <t>米、维修水池</t>
    </r>
    <r>
      <rPr>
        <b/>
        <sz val="11"/>
        <rFont val="Times New Roman"/>
        <charset val="134"/>
      </rPr>
      <t>2</t>
    </r>
    <r>
      <rPr>
        <b/>
        <sz val="11"/>
        <rFont val="方正仿宋_GBK"/>
        <charset val="134"/>
      </rPr>
      <t>座</t>
    </r>
  </si>
  <si>
    <r>
      <rPr>
        <b/>
        <sz val="11"/>
        <rFont val="Times New Roman"/>
        <charset val="134"/>
      </rPr>
      <t>2022</t>
    </r>
    <r>
      <rPr>
        <b/>
        <sz val="11"/>
        <rFont val="方正仿宋_GBK"/>
        <charset val="134"/>
      </rPr>
      <t>年双桂镇桂花社区农村饮水安全维修养护工程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</si>
  <si>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1000</t>
    </r>
    <r>
      <rPr>
        <b/>
        <sz val="11"/>
        <rFont val="方正仿宋_GBK"/>
        <charset val="134"/>
      </rPr>
      <t>米、维修处理池</t>
    </r>
    <r>
      <rPr>
        <b/>
        <sz val="11"/>
        <rFont val="Times New Roman"/>
        <charset val="134"/>
      </rPr>
      <t>1</t>
    </r>
    <r>
      <rPr>
        <b/>
        <sz val="11"/>
        <rFont val="方正仿宋_GBK"/>
        <charset val="134"/>
      </rPr>
      <t>座，堡坎加固等</t>
    </r>
  </si>
  <si>
    <r>
      <rPr>
        <b/>
        <sz val="11"/>
        <rFont val="Times New Roman"/>
        <charset val="134"/>
      </rPr>
      <t>2022</t>
    </r>
    <r>
      <rPr>
        <b/>
        <sz val="11"/>
        <rFont val="方正仿宋_GBK"/>
        <charset val="134"/>
      </rPr>
      <t>年双桂镇三龙场村农村饮水安全维修养护工程</t>
    </r>
  </si>
  <si>
    <r>
      <rPr>
        <b/>
        <sz val="11"/>
        <rFont val="方正仿宋_GBK"/>
        <charset val="134"/>
      </rPr>
      <t>维修养护供水工程</t>
    </r>
    <r>
      <rPr>
        <b/>
        <sz val="11"/>
        <rFont val="Times New Roman"/>
        <charset val="134"/>
      </rPr>
      <t>7</t>
    </r>
    <r>
      <rPr>
        <b/>
        <sz val="11"/>
        <rFont val="方正仿宋_GBK"/>
        <charset val="134"/>
      </rPr>
      <t>处：新建整治水井</t>
    </r>
    <r>
      <rPr>
        <b/>
        <sz val="11"/>
        <rFont val="Times New Roman"/>
        <charset val="134"/>
      </rPr>
      <t>7</t>
    </r>
    <r>
      <rPr>
        <b/>
        <sz val="11"/>
        <rFont val="方正仿宋_GBK"/>
        <charset val="134"/>
      </rPr>
      <t>口，维修更换管道</t>
    </r>
    <r>
      <rPr>
        <b/>
        <sz val="11"/>
        <rFont val="Times New Roman"/>
        <charset val="134"/>
      </rPr>
      <t>15000</t>
    </r>
    <r>
      <rPr>
        <b/>
        <sz val="11"/>
        <rFont val="方正仿宋_GBK"/>
        <charset val="134"/>
      </rPr>
      <t>米、新建维修水池</t>
    </r>
    <r>
      <rPr>
        <b/>
        <sz val="11"/>
        <rFont val="Times New Roman"/>
        <charset val="134"/>
      </rPr>
      <t>7</t>
    </r>
    <r>
      <rPr>
        <b/>
        <sz val="11"/>
        <rFont val="方正仿宋_GBK"/>
        <charset val="134"/>
      </rPr>
      <t>座，水表</t>
    </r>
    <r>
      <rPr>
        <b/>
        <sz val="11"/>
        <rFont val="Times New Roman"/>
        <charset val="134"/>
      </rPr>
      <t>600</t>
    </r>
    <r>
      <rPr>
        <b/>
        <sz val="11"/>
        <rFont val="方正仿宋_GBK"/>
        <charset val="134"/>
      </rPr>
      <t>只等</t>
    </r>
  </si>
  <si>
    <r>
      <rPr>
        <b/>
        <sz val="11"/>
        <rFont val="Times New Roman"/>
        <charset val="134"/>
      </rPr>
      <t>2022</t>
    </r>
    <r>
      <rPr>
        <b/>
        <sz val="11"/>
        <rFont val="方正仿宋_GBK"/>
        <charset val="134"/>
      </rPr>
      <t>年双桂镇太和村农村饮水安全维修养护工程</t>
    </r>
  </si>
  <si>
    <r>
      <rPr>
        <b/>
        <sz val="11"/>
        <rFont val="方正仿宋_GBK"/>
        <charset val="134"/>
      </rPr>
      <t>双桂镇太和村</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</si>
  <si>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1000</t>
    </r>
    <r>
      <rPr>
        <b/>
        <sz val="11"/>
        <rFont val="方正仿宋_GBK"/>
        <charset val="134"/>
      </rPr>
      <t>米、维修水池</t>
    </r>
    <r>
      <rPr>
        <b/>
        <sz val="11"/>
        <rFont val="Times New Roman"/>
        <charset val="134"/>
      </rPr>
      <t>1</t>
    </r>
    <r>
      <rPr>
        <b/>
        <sz val="11"/>
        <rFont val="方正仿宋_GBK"/>
        <charset val="134"/>
      </rPr>
      <t>座，治水简易设施</t>
    </r>
    <r>
      <rPr>
        <b/>
        <sz val="11"/>
        <rFont val="Times New Roman"/>
        <charset val="134"/>
      </rPr>
      <t>1</t>
    </r>
    <r>
      <rPr>
        <b/>
        <sz val="11"/>
        <rFont val="方正仿宋_GBK"/>
        <charset val="134"/>
      </rPr>
      <t>套等</t>
    </r>
  </si>
  <si>
    <r>
      <rPr>
        <b/>
        <sz val="11"/>
        <rFont val="Times New Roman"/>
        <charset val="134"/>
      </rPr>
      <t>2022</t>
    </r>
    <r>
      <rPr>
        <b/>
        <sz val="11"/>
        <rFont val="方正仿宋_GBK"/>
        <charset val="134"/>
      </rPr>
      <t>年双桂镇袁家店村农村饮水安全维修养护工程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</si>
  <si>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300</t>
    </r>
    <r>
      <rPr>
        <b/>
        <sz val="11"/>
        <rFont val="方正仿宋_GBK"/>
        <charset val="134"/>
      </rPr>
      <t>米、维修水池</t>
    </r>
    <r>
      <rPr>
        <b/>
        <sz val="11"/>
        <rFont val="Times New Roman"/>
        <charset val="134"/>
      </rPr>
      <t>1</t>
    </r>
    <r>
      <rPr>
        <b/>
        <sz val="11"/>
        <rFont val="方正仿宋_GBK"/>
        <charset val="134"/>
      </rPr>
      <t>座</t>
    </r>
  </si>
  <si>
    <r>
      <rPr>
        <b/>
        <sz val="11"/>
        <rFont val="Times New Roman"/>
        <charset val="134"/>
      </rPr>
      <t>2022</t>
    </r>
    <r>
      <rPr>
        <b/>
        <sz val="11"/>
        <rFont val="方正仿宋_GBK"/>
        <charset val="134"/>
      </rPr>
      <t>年双桂镇邓家沟村农村饮水安全维修养护工程</t>
    </r>
  </si>
  <si>
    <r>
      <rPr>
        <b/>
        <sz val="11"/>
        <rFont val="Times New Roman"/>
        <charset val="134"/>
      </rPr>
      <t>2022</t>
    </r>
    <r>
      <rPr>
        <b/>
        <sz val="11"/>
        <rFont val="方正仿宋_GBK"/>
        <charset val="134"/>
      </rPr>
      <t>年三会镇韩家嘴村农村饮水安全维修养护工程</t>
    </r>
  </si>
  <si>
    <r>
      <rPr>
        <b/>
        <sz val="11"/>
        <rFont val="方正仿宋_GBK"/>
        <charset val="134"/>
      </rPr>
      <t>维修养护供水工程</t>
    </r>
    <r>
      <rPr>
        <b/>
        <sz val="11"/>
        <rFont val="Times New Roman"/>
        <charset val="134"/>
      </rPr>
      <t>1</t>
    </r>
    <r>
      <rPr>
        <b/>
        <sz val="11"/>
        <rFont val="方正仿宋_GBK"/>
        <charset val="134"/>
      </rPr>
      <t>处：新增一体化净水设备</t>
    </r>
    <r>
      <rPr>
        <b/>
        <sz val="11"/>
        <rFont val="Times New Roman"/>
        <charset val="134"/>
      </rPr>
      <t>1</t>
    </r>
    <r>
      <rPr>
        <b/>
        <sz val="11"/>
        <rFont val="方正仿宋_GBK"/>
        <charset val="134"/>
      </rPr>
      <t>台，维修管道</t>
    </r>
    <r>
      <rPr>
        <b/>
        <sz val="11"/>
        <rFont val="Times New Roman"/>
        <charset val="134"/>
      </rPr>
      <t>3000</t>
    </r>
    <r>
      <rPr>
        <b/>
        <sz val="11"/>
        <rFont val="方正仿宋_GBK"/>
        <charset val="134"/>
      </rPr>
      <t>米，维修高位水池</t>
    </r>
    <r>
      <rPr>
        <b/>
        <sz val="11"/>
        <rFont val="Times New Roman"/>
        <charset val="134"/>
      </rPr>
      <t>1</t>
    </r>
    <r>
      <rPr>
        <b/>
        <sz val="11"/>
        <rFont val="方正仿宋_GBK"/>
        <charset val="134"/>
      </rPr>
      <t>座，更换水泵</t>
    </r>
    <r>
      <rPr>
        <b/>
        <sz val="11"/>
        <rFont val="Times New Roman"/>
        <charset val="134"/>
      </rPr>
      <t>1</t>
    </r>
    <r>
      <rPr>
        <b/>
        <sz val="11"/>
        <rFont val="方正仿宋_GBK"/>
        <charset val="134"/>
      </rPr>
      <t>台，维修泵房</t>
    </r>
    <r>
      <rPr>
        <b/>
        <sz val="11"/>
        <rFont val="Times New Roman"/>
        <charset val="134"/>
      </rPr>
      <t>1</t>
    </r>
    <r>
      <rPr>
        <b/>
        <sz val="11"/>
        <rFont val="方正仿宋_GBK"/>
        <charset val="134"/>
      </rPr>
      <t>座</t>
    </r>
    <r>
      <rPr>
        <b/>
        <sz val="11"/>
        <rFont val="Times New Roman"/>
        <charset val="134"/>
      </rPr>
      <t>,</t>
    </r>
    <r>
      <rPr>
        <b/>
        <sz val="11"/>
        <rFont val="方正仿宋_GBK"/>
        <charset val="134"/>
      </rPr>
      <t>新打机井</t>
    </r>
    <r>
      <rPr>
        <b/>
        <sz val="11"/>
        <rFont val="Times New Roman"/>
        <charset val="134"/>
      </rPr>
      <t>2</t>
    </r>
    <r>
      <rPr>
        <b/>
        <sz val="11"/>
        <rFont val="方正仿宋_GBK"/>
        <charset val="134"/>
      </rPr>
      <t>口，维护机井</t>
    </r>
    <r>
      <rPr>
        <b/>
        <sz val="11"/>
        <rFont val="Times New Roman"/>
        <charset val="134"/>
      </rPr>
      <t>1</t>
    </r>
    <r>
      <rPr>
        <b/>
        <sz val="11"/>
        <rFont val="方正仿宋_GBK"/>
        <charset val="134"/>
      </rPr>
      <t>口，控制系统改造</t>
    </r>
    <r>
      <rPr>
        <b/>
        <sz val="11"/>
        <rFont val="Times New Roman"/>
        <charset val="134"/>
      </rPr>
      <t>2</t>
    </r>
    <r>
      <rPr>
        <b/>
        <sz val="11"/>
        <rFont val="方正仿宋_GBK"/>
        <charset val="134"/>
      </rPr>
      <t>套，水池堡坎加固，更换药剂</t>
    </r>
  </si>
  <si>
    <r>
      <rPr>
        <b/>
        <sz val="11"/>
        <rFont val="Times New Roman"/>
        <charset val="134"/>
      </rPr>
      <t>2022</t>
    </r>
    <r>
      <rPr>
        <b/>
        <sz val="11"/>
        <rFont val="方正仿宋_GBK"/>
        <charset val="134"/>
      </rPr>
      <t>年三会镇羊儿湾社区农村饮水安全维修养护工程</t>
    </r>
  </si>
  <si>
    <r>
      <rPr>
        <b/>
        <sz val="11"/>
        <rFont val="方正仿宋_GBK"/>
        <charset val="134"/>
      </rPr>
      <t>维修养护供水工程</t>
    </r>
    <r>
      <rPr>
        <b/>
        <sz val="11"/>
        <rFont val="Times New Roman"/>
        <charset val="134"/>
      </rPr>
      <t>1</t>
    </r>
    <r>
      <rPr>
        <b/>
        <sz val="11"/>
        <rFont val="方正仿宋_GBK"/>
        <charset val="134"/>
      </rPr>
      <t>处：新打井</t>
    </r>
    <r>
      <rPr>
        <b/>
        <sz val="11"/>
        <rFont val="Times New Roman"/>
        <charset val="134"/>
      </rPr>
      <t>2</t>
    </r>
    <r>
      <rPr>
        <b/>
        <sz val="11"/>
        <rFont val="方正仿宋_GBK"/>
        <charset val="134"/>
      </rPr>
      <t>口，维修管道</t>
    </r>
    <r>
      <rPr>
        <b/>
        <sz val="11"/>
        <rFont val="Times New Roman"/>
        <charset val="134"/>
      </rPr>
      <t>900</t>
    </r>
    <r>
      <rPr>
        <b/>
        <sz val="11"/>
        <rFont val="方正仿宋_GBK"/>
        <charset val="134"/>
      </rPr>
      <t>米、维修水池</t>
    </r>
    <r>
      <rPr>
        <b/>
        <sz val="11"/>
        <rFont val="Times New Roman"/>
        <charset val="134"/>
      </rPr>
      <t>1</t>
    </r>
    <r>
      <rPr>
        <b/>
        <sz val="11"/>
        <rFont val="方正仿宋_GBK"/>
        <charset val="134"/>
      </rPr>
      <t>座，更换水泵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</si>
  <si>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年三会镇观音院村农村饮水安全维修养护工程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</si>
  <si>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500</t>
    </r>
    <r>
      <rPr>
        <b/>
        <sz val="11"/>
        <rFont val="方正仿宋_GBK"/>
        <charset val="134"/>
      </rPr>
      <t>米</t>
    </r>
    <r>
      <rPr>
        <b/>
        <sz val="11"/>
        <rFont val="Times New Roman"/>
        <charset val="134"/>
      </rPr>
      <t>,</t>
    </r>
    <r>
      <rPr>
        <b/>
        <sz val="11"/>
        <rFont val="方正仿宋_GBK"/>
        <charset val="134"/>
      </rPr>
      <t>维修水井</t>
    </r>
    <r>
      <rPr>
        <b/>
        <sz val="11"/>
        <rFont val="Times New Roman"/>
        <charset val="134"/>
      </rPr>
      <t>2</t>
    </r>
    <r>
      <rPr>
        <b/>
        <sz val="11"/>
        <rFont val="方正仿宋_GBK"/>
        <charset val="134"/>
      </rPr>
      <t>处，更换水泵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</si>
  <si>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年三会镇牌坊沟村农村饮水安全维修养护工程</t>
    </r>
  </si>
  <si>
    <r>
      <rPr>
        <b/>
        <sz val="11"/>
        <rFont val="方正仿宋_GBK"/>
        <charset val="134"/>
      </rPr>
      <t>维修养护供水工程</t>
    </r>
    <r>
      <rPr>
        <b/>
        <sz val="11"/>
        <rFont val="Times New Roman"/>
        <charset val="134"/>
      </rPr>
      <t>1</t>
    </r>
    <r>
      <rPr>
        <b/>
        <sz val="11"/>
        <rFont val="方正仿宋_GBK"/>
        <charset val="134"/>
      </rPr>
      <t>处：更换防盗门</t>
    </r>
    <r>
      <rPr>
        <b/>
        <sz val="11"/>
        <rFont val="Times New Roman"/>
        <charset val="134"/>
      </rPr>
      <t>1</t>
    </r>
    <r>
      <rPr>
        <b/>
        <sz val="11"/>
        <rFont val="方正仿宋_GBK"/>
        <charset val="134"/>
      </rPr>
      <t>扇，维修管道</t>
    </r>
    <r>
      <rPr>
        <b/>
        <sz val="11"/>
        <rFont val="Times New Roman"/>
        <charset val="134"/>
      </rPr>
      <t>800</t>
    </r>
    <r>
      <rPr>
        <b/>
        <sz val="11"/>
        <rFont val="方正仿宋_GBK"/>
        <charset val="134"/>
      </rPr>
      <t>米，线路更换</t>
    </r>
    <r>
      <rPr>
        <b/>
        <sz val="11"/>
        <rFont val="Times New Roman"/>
        <charset val="134"/>
      </rPr>
      <t>300</t>
    </r>
    <r>
      <rPr>
        <b/>
        <sz val="11"/>
        <rFont val="方正仿宋_GBK"/>
        <charset val="134"/>
      </rPr>
      <t>米</t>
    </r>
  </si>
  <si>
    <r>
      <rPr>
        <b/>
        <sz val="11"/>
        <rFont val="Times New Roman"/>
        <charset val="134"/>
      </rPr>
      <t>2022</t>
    </r>
    <r>
      <rPr>
        <b/>
        <sz val="11"/>
        <rFont val="方正仿宋_GBK"/>
        <charset val="134"/>
      </rPr>
      <t>年三会镇贾家坝村农村饮水安全维修养护工程</t>
    </r>
  </si>
  <si>
    <r>
      <rPr>
        <b/>
        <sz val="11"/>
        <rFont val="方正仿宋_GBK"/>
        <charset val="134"/>
      </rPr>
      <t>维修养护供水工程</t>
    </r>
    <r>
      <rPr>
        <b/>
        <sz val="11"/>
        <rFont val="Times New Roman"/>
        <charset val="134"/>
      </rPr>
      <t>1</t>
    </r>
    <r>
      <rPr>
        <b/>
        <sz val="11"/>
        <rFont val="方正仿宋_GBK"/>
        <charset val="134"/>
      </rPr>
      <t>处：维修水池</t>
    </r>
    <r>
      <rPr>
        <b/>
        <sz val="11"/>
        <rFont val="Times New Roman"/>
        <charset val="134"/>
      </rPr>
      <t>1</t>
    </r>
    <r>
      <rPr>
        <b/>
        <sz val="11"/>
        <rFont val="方正仿宋_GBK"/>
        <charset val="134"/>
      </rPr>
      <t>处，维修管道</t>
    </r>
    <r>
      <rPr>
        <b/>
        <sz val="11"/>
        <rFont val="Times New Roman"/>
        <charset val="134"/>
      </rPr>
      <t>500</t>
    </r>
    <r>
      <rPr>
        <b/>
        <sz val="11"/>
        <rFont val="方正仿宋_GBK"/>
        <charset val="134"/>
      </rPr>
      <t>米，线路更换</t>
    </r>
    <r>
      <rPr>
        <b/>
        <sz val="11"/>
        <rFont val="Times New Roman"/>
        <charset val="134"/>
      </rPr>
      <t>200</t>
    </r>
    <r>
      <rPr>
        <b/>
        <sz val="11"/>
        <rFont val="方正仿宋_GBK"/>
        <charset val="134"/>
      </rPr>
      <t>米</t>
    </r>
  </si>
  <si>
    <r>
      <rPr>
        <b/>
        <sz val="11"/>
        <rFont val="Times New Roman"/>
        <charset val="134"/>
      </rPr>
      <t>2022</t>
    </r>
    <r>
      <rPr>
        <b/>
        <sz val="11"/>
        <rFont val="方正仿宋_GBK"/>
        <charset val="134"/>
      </rPr>
      <t>年西兴街道办杨家沟社区农村饮水安全维修养护工程</t>
    </r>
  </si>
  <si>
    <r>
      <rPr>
        <b/>
        <sz val="11"/>
        <rFont val="方正仿宋_GBK"/>
        <charset val="134"/>
      </rPr>
      <t>西兴街道办杨家沟社区</t>
    </r>
  </si>
  <si>
    <r>
      <rPr>
        <b/>
        <sz val="11"/>
        <rFont val="方正仿宋_GBK"/>
        <charset val="134"/>
      </rPr>
      <t>维修养护供水工程</t>
    </r>
    <r>
      <rPr>
        <b/>
        <sz val="11"/>
        <rFont val="Times New Roman"/>
        <charset val="134"/>
      </rPr>
      <t>3</t>
    </r>
    <r>
      <rPr>
        <b/>
        <sz val="11"/>
        <rFont val="方正仿宋_GBK"/>
        <charset val="134"/>
      </rPr>
      <t>处：维修管道</t>
    </r>
    <r>
      <rPr>
        <b/>
        <sz val="11"/>
        <rFont val="Times New Roman"/>
        <charset val="134"/>
      </rPr>
      <t>2500</t>
    </r>
    <r>
      <rPr>
        <b/>
        <sz val="11"/>
        <rFont val="方正仿宋_GBK"/>
        <charset val="134"/>
      </rPr>
      <t>米，更换机电设施</t>
    </r>
    <r>
      <rPr>
        <b/>
        <sz val="11"/>
        <rFont val="Times New Roman"/>
        <charset val="134"/>
      </rPr>
      <t>1</t>
    </r>
    <r>
      <rPr>
        <b/>
        <sz val="11"/>
        <rFont val="方正仿宋_GBK"/>
        <charset val="134"/>
      </rPr>
      <t>套，更换水表</t>
    </r>
    <r>
      <rPr>
        <b/>
        <sz val="11"/>
        <rFont val="Times New Roman"/>
        <charset val="134"/>
      </rPr>
      <t>130</t>
    </r>
    <r>
      <rPr>
        <b/>
        <sz val="11"/>
        <rFont val="方正仿宋_GBK"/>
        <charset val="134"/>
      </rPr>
      <t>只，电缆线</t>
    </r>
    <r>
      <rPr>
        <b/>
        <sz val="11"/>
        <rFont val="Times New Roman"/>
        <charset val="134"/>
      </rPr>
      <t>150</t>
    </r>
    <r>
      <rPr>
        <b/>
        <sz val="11"/>
        <rFont val="方正仿宋_GBK"/>
        <charset val="134"/>
      </rPr>
      <t>米</t>
    </r>
  </si>
  <si>
    <r>
      <rPr>
        <b/>
        <sz val="11"/>
        <rFont val="Times New Roman"/>
        <charset val="134"/>
      </rPr>
      <t>2022</t>
    </r>
    <r>
      <rPr>
        <b/>
        <sz val="11"/>
        <rFont val="方正仿宋_GBK"/>
        <charset val="134"/>
      </rPr>
      <t>年西兴街道干井坝社区农村饮水安全维修养护工程</t>
    </r>
  </si>
  <si>
    <r>
      <rPr>
        <b/>
        <sz val="11"/>
        <rFont val="方正仿宋_GBK"/>
        <charset val="134"/>
      </rPr>
      <t>维修养护供水工程</t>
    </r>
    <r>
      <rPr>
        <b/>
        <sz val="11"/>
        <rFont val="Times New Roman"/>
        <charset val="134"/>
      </rPr>
      <t>1</t>
    </r>
    <r>
      <rPr>
        <b/>
        <sz val="11"/>
        <rFont val="方正仿宋_GBK"/>
        <charset val="134"/>
      </rPr>
      <t>处：更换水管</t>
    </r>
    <r>
      <rPr>
        <b/>
        <sz val="11"/>
        <rFont val="Times New Roman"/>
        <charset val="134"/>
      </rPr>
      <t>500</t>
    </r>
    <r>
      <rPr>
        <b/>
        <sz val="11"/>
        <rFont val="方正仿宋_GBK"/>
        <charset val="134"/>
      </rPr>
      <t>米，电缆线</t>
    </r>
    <r>
      <rPr>
        <b/>
        <sz val="11"/>
        <rFont val="Times New Roman"/>
        <charset val="134"/>
      </rPr>
      <t>100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</si>
  <si>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年西兴街道法华寺社区农村饮水安全维修养护工程</t>
    </r>
  </si>
  <si>
    <r>
      <rPr>
        <b/>
        <sz val="11"/>
        <rFont val="方正仿宋_GBK"/>
        <charset val="134"/>
      </rPr>
      <t>西兴街道法华寺社区</t>
    </r>
  </si>
  <si>
    <r>
      <rPr>
        <b/>
        <sz val="11"/>
        <rFont val="方正仿宋_GBK"/>
        <charset val="134"/>
      </rPr>
      <t>维修养护供水工程</t>
    </r>
    <r>
      <rPr>
        <b/>
        <sz val="11"/>
        <rFont val="Times New Roman"/>
        <charset val="134"/>
      </rPr>
      <t>1</t>
    </r>
    <r>
      <rPr>
        <b/>
        <sz val="11"/>
        <rFont val="方正仿宋_GBK"/>
        <charset val="134"/>
      </rPr>
      <t>处：更换线路</t>
    </r>
    <r>
      <rPr>
        <b/>
        <sz val="11"/>
        <rFont val="Times New Roman"/>
        <charset val="134"/>
      </rPr>
      <t>500</t>
    </r>
    <r>
      <rPr>
        <b/>
        <sz val="11"/>
        <rFont val="方正仿宋_GBK"/>
        <charset val="134"/>
      </rPr>
      <t>米；维修管道</t>
    </r>
    <r>
      <rPr>
        <b/>
        <sz val="11"/>
        <rFont val="Times New Roman"/>
        <charset val="134"/>
      </rPr>
      <t>300</t>
    </r>
    <r>
      <rPr>
        <b/>
        <sz val="11"/>
        <rFont val="方正仿宋_GBK"/>
        <charset val="134"/>
      </rPr>
      <t>米，更换水泵</t>
    </r>
    <r>
      <rPr>
        <b/>
        <sz val="11"/>
        <rFont val="Times New Roman"/>
        <charset val="134"/>
      </rPr>
      <t>3</t>
    </r>
    <r>
      <rPr>
        <b/>
        <sz val="11"/>
        <rFont val="方正仿宋_GBK"/>
        <charset val="134"/>
      </rPr>
      <t>台</t>
    </r>
  </si>
  <si>
    <r>
      <rPr>
        <b/>
        <sz val="11"/>
        <rFont val="Times New Roman"/>
        <charset val="134"/>
      </rPr>
      <t>2022</t>
    </r>
    <r>
      <rPr>
        <b/>
        <sz val="11"/>
        <rFont val="方正仿宋_GBK"/>
        <charset val="134"/>
      </rPr>
      <t>年盐溪乡老君堂村农村饮水安全维修养护工程</t>
    </r>
  </si>
  <si>
    <r>
      <rPr>
        <b/>
        <sz val="11"/>
        <rFont val="方正仿宋_GBK"/>
        <charset val="134"/>
      </rPr>
      <t>维修养护供水工程</t>
    </r>
    <r>
      <rPr>
        <b/>
        <sz val="11"/>
        <rFont val="Times New Roman"/>
        <charset val="134"/>
      </rPr>
      <t>2</t>
    </r>
    <r>
      <rPr>
        <b/>
        <sz val="11"/>
        <rFont val="方正仿宋_GBK"/>
        <charset val="134"/>
      </rPr>
      <t>处：更换防盗门</t>
    </r>
    <r>
      <rPr>
        <b/>
        <sz val="11"/>
        <rFont val="Times New Roman"/>
        <charset val="134"/>
      </rPr>
      <t>1</t>
    </r>
    <r>
      <rPr>
        <b/>
        <sz val="11"/>
        <rFont val="方正仿宋_GBK"/>
        <charset val="134"/>
      </rPr>
      <t>扇、换电力线路</t>
    </r>
    <r>
      <rPr>
        <b/>
        <sz val="11"/>
        <rFont val="Times New Roman"/>
        <charset val="134"/>
      </rPr>
      <t>60</t>
    </r>
    <r>
      <rPr>
        <b/>
        <sz val="11"/>
        <rFont val="方正仿宋_GBK"/>
        <charset val="134"/>
      </rPr>
      <t>米，换配电设备</t>
    </r>
    <r>
      <rPr>
        <b/>
        <sz val="11"/>
        <rFont val="Times New Roman"/>
        <charset val="134"/>
      </rPr>
      <t>1</t>
    </r>
    <r>
      <rPr>
        <b/>
        <sz val="11"/>
        <rFont val="方正仿宋_GBK"/>
        <charset val="134"/>
      </rPr>
      <t>套、换水泵</t>
    </r>
    <r>
      <rPr>
        <b/>
        <sz val="11"/>
        <rFont val="Times New Roman"/>
        <charset val="134"/>
      </rPr>
      <t>2</t>
    </r>
    <r>
      <rPr>
        <b/>
        <sz val="11"/>
        <rFont val="方正仿宋_GBK"/>
        <charset val="134"/>
      </rPr>
      <t>台，管理便道路</t>
    </r>
    <r>
      <rPr>
        <b/>
        <sz val="11"/>
        <rFont val="Times New Roman"/>
        <charset val="134"/>
      </rPr>
      <t>100</t>
    </r>
    <r>
      <rPr>
        <b/>
        <sz val="11"/>
        <rFont val="方正仿宋_GBK"/>
        <charset val="134"/>
      </rPr>
      <t>米，维修水池</t>
    </r>
    <r>
      <rPr>
        <b/>
        <sz val="11"/>
        <rFont val="Times New Roman"/>
        <charset val="134"/>
      </rPr>
      <t>2</t>
    </r>
    <r>
      <rPr>
        <b/>
        <sz val="11"/>
        <rFont val="方正仿宋_GBK"/>
        <charset val="134"/>
      </rPr>
      <t>处、维修管道</t>
    </r>
    <r>
      <rPr>
        <b/>
        <sz val="11"/>
        <rFont val="Times New Roman"/>
        <charset val="134"/>
      </rPr>
      <t>400</t>
    </r>
    <r>
      <rPr>
        <b/>
        <sz val="11"/>
        <rFont val="方正仿宋_GBK"/>
        <charset val="134"/>
      </rPr>
      <t>米</t>
    </r>
  </si>
  <si>
    <r>
      <rPr>
        <b/>
        <sz val="11"/>
        <rFont val="Times New Roman"/>
        <charset val="134"/>
      </rPr>
      <t>2022</t>
    </r>
    <r>
      <rPr>
        <b/>
        <sz val="11"/>
        <rFont val="方正仿宋_GBK"/>
        <charset val="134"/>
      </rPr>
      <t>年盐溪乡三财沟村农村饮水安全维修养护工程</t>
    </r>
  </si>
  <si>
    <r>
      <rPr>
        <b/>
        <sz val="11"/>
        <rFont val="方正仿宋_GBK"/>
        <charset val="134"/>
      </rPr>
      <t>维修养护供水工程</t>
    </r>
    <r>
      <rPr>
        <b/>
        <sz val="11"/>
        <rFont val="Times New Roman"/>
        <charset val="134"/>
      </rPr>
      <t>2</t>
    </r>
    <r>
      <rPr>
        <b/>
        <sz val="11"/>
        <rFont val="方正仿宋_GBK"/>
        <charset val="134"/>
      </rPr>
      <t>处：打井</t>
    </r>
    <r>
      <rPr>
        <b/>
        <sz val="11"/>
        <rFont val="Times New Roman"/>
        <charset val="134"/>
      </rPr>
      <t>1</t>
    </r>
    <r>
      <rPr>
        <b/>
        <sz val="11"/>
        <rFont val="方正仿宋_GBK"/>
        <charset val="134"/>
      </rPr>
      <t>口，挡土墙</t>
    </r>
    <r>
      <rPr>
        <b/>
        <sz val="11"/>
        <rFont val="Times New Roman"/>
        <charset val="134"/>
      </rPr>
      <t>1.5</t>
    </r>
    <r>
      <rPr>
        <b/>
        <sz val="11"/>
        <rFont val="方正仿宋_GBK"/>
        <charset val="134"/>
      </rPr>
      <t>米</t>
    </r>
    <r>
      <rPr>
        <b/>
        <sz val="11"/>
        <rFont val="Times New Roman"/>
        <charset val="134"/>
      </rPr>
      <t>*4</t>
    </r>
    <r>
      <rPr>
        <b/>
        <sz val="11"/>
        <rFont val="方正仿宋_GBK"/>
        <charset val="134"/>
      </rPr>
      <t>米，水泵</t>
    </r>
    <r>
      <rPr>
        <b/>
        <sz val="11"/>
        <rFont val="Times New Roman"/>
        <charset val="134"/>
      </rPr>
      <t>1</t>
    </r>
    <r>
      <rPr>
        <b/>
        <sz val="11"/>
        <rFont val="方正仿宋_GBK"/>
        <charset val="134"/>
      </rPr>
      <t>台维修蓄水池</t>
    </r>
    <r>
      <rPr>
        <b/>
        <sz val="11"/>
        <rFont val="Times New Roman"/>
        <charset val="134"/>
      </rPr>
      <t>1</t>
    </r>
    <r>
      <rPr>
        <b/>
        <sz val="11"/>
        <rFont val="方正仿宋_GBK"/>
        <charset val="134"/>
      </rPr>
      <t>座，维修管道</t>
    </r>
    <r>
      <rPr>
        <b/>
        <sz val="11"/>
        <rFont val="Times New Roman"/>
        <charset val="134"/>
      </rPr>
      <t>750</t>
    </r>
    <r>
      <rPr>
        <b/>
        <sz val="11"/>
        <rFont val="方正仿宋_GBK"/>
        <charset val="134"/>
      </rPr>
      <t>米，维修电线</t>
    </r>
    <r>
      <rPr>
        <b/>
        <sz val="11"/>
        <rFont val="Times New Roman"/>
        <charset val="134"/>
      </rPr>
      <t>100</t>
    </r>
    <r>
      <rPr>
        <b/>
        <sz val="11"/>
        <rFont val="方正仿宋_GBK"/>
        <charset val="134"/>
      </rPr>
      <t>米，更换水表</t>
    </r>
    <r>
      <rPr>
        <b/>
        <sz val="11"/>
        <rFont val="Times New Roman"/>
        <charset val="134"/>
      </rPr>
      <t>20</t>
    </r>
    <r>
      <rPr>
        <b/>
        <sz val="11"/>
        <rFont val="方正仿宋_GBK"/>
        <charset val="134"/>
      </rPr>
      <t>只</t>
    </r>
  </si>
  <si>
    <r>
      <rPr>
        <b/>
        <sz val="11"/>
        <rFont val="Times New Roman"/>
        <charset val="134"/>
      </rPr>
      <t>2022</t>
    </r>
    <r>
      <rPr>
        <b/>
        <sz val="11"/>
        <rFont val="方正仿宋_GBK"/>
        <charset val="134"/>
      </rPr>
      <t>年盐溪乡双河口社区农村饮水安全维修养护工程</t>
    </r>
  </si>
  <si>
    <r>
      <rPr>
        <b/>
        <sz val="11"/>
        <rFont val="方正仿宋_GBK"/>
        <charset val="134"/>
      </rPr>
      <t>盐溪乡双河口社区</t>
    </r>
  </si>
  <si>
    <r>
      <rPr>
        <b/>
        <sz val="11"/>
        <rFont val="方正仿宋_GBK"/>
        <charset val="134"/>
      </rPr>
      <t>维修养护供水工程</t>
    </r>
    <r>
      <rPr>
        <b/>
        <sz val="11"/>
        <rFont val="Times New Roman"/>
        <charset val="134"/>
      </rPr>
      <t>1</t>
    </r>
    <r>
      <rPr>
        <b/>
        <sz val="11"/>
        <rFont val="方正仿宋_GBK"/>
        <charset val="134"/>
      </rPr>
      <t>处：维修清水池</t>
    </r>
    <r>
      <rPr>
        <b/>
        <sz val="11"/>
        <rFont val="Times New Roman"/>
        <charset val="134"/>
      </rPr>
      <t>2</t>
    </r>
    <r>
      <rPr>
        <b/>
        <sz val="11"/>
        <rFont val="方正仿宋_GBK"/>
        <charset val="134"/>
      </rPr>
      <t>座，维修消毒池</t>
    </r>
    <r>
      <rPr>
        <b/>
        <sz val="11"/>
        <rFont val="Times New Roman"/>
        <charset val="134"/>
      </rPr>
      <t>1</t>
    </r>
    <r>
      <rPr>
        <b/>
        <sz val="11"/>
        <rFont val="方正仿宋_GBK"/>
        <charset val="134"/>
      </rPr>
      <t>座，维修值班房、库房、泵房，管理便道路</t>
    </r>
    <r>
      <rPr>
        <b/>
        <sz val="11"/>
        <rFont val="Times New Roman"/>
        <charset val="134"/>
      </rPr>
      <t>500*</t>
    </r>
    <r>
      <rPr>
        <b/>
        <sz val="11"/>
        <rFont val="方正仿宋_GBK"/>
        <charset val="134"/>
      </rPr>
      <t>米</t>
    </r>
  </si>
  <si>
    <r>
      <rPr>
        <b/>
        <sz val="11"/>
        <rFont val="Times New Roman"/>
        <charset val="134"/>
      </rPr>
      <t>2022</t>
    </r>
    <r>
      <rPr>
        <b/>
        <sz val="11"/>
        <rFont val="方正仿宋_GBK"/>
        <charset val="134"/>
      </rPr>
      <t>年盐溪乡桅杆坝村农村饮水安全维修养护工程</t>
    </r>
  </si>
  <si>
    <r>
      <rPr>
        <b/>
        <sz val="11"/>
        <rFont val="方正仿宋_GBK"/>
        <charset val="134"/>
      </rPr>
      <t>维修养护供水工程</t>
    </r>
    <r>
      <rPr>
        <b/>
        <sz val="11"/>
        <rFont val="Times New Roman"/>
        <charset val="134"/>
      </rPr>
      <t>5</t>
    </r>
    <r>
      <rPr>
        <b/>
        <sz val="11"/>
        <rFont val="方正仿宋_GBK"/>
        <charset val="134"/>
      </rPr>
      <t>处：打井</t>
    </r>
    <r>
      <rPr>
        <b/>
        <sz val="11"/>
        <rFont val="Times New Roman"/>
        <charset val="134"/>
      </rPr>
      <t>3</t>
    </r>
    <r>
      <rPr>
        <b/>
        <sz val="11"/>
        <rFont val="方正仿宋_GBK"/>
        <charset val="134"/>
      </rPr>
      <t>口，更换水泵</t>
    </r>
    <r>
      <rPr>
        <b/>
        <sz val="11"/>
        <rFont val="Times New Roman"/>
        <charset val="134"/>
      </rPr>
      <t>3</t>
    </r>
    <r>
      <rPr>
        <b/>
        <sz val="11"/>
        <rFont val="方正仿宋_GBK"/>
        <charset val="134"/>
      </rPr>
      <t>台，维修管道</t>
    </r>
    <r>
      <rPr>
        <b/>
        <sz val="11"/>
        <rFont val="Times New Roman"/>
        <charset val="134"/>
      </rPr>
      <t>4240</t>
    </r>
    <r>
      <rPr>
        <b/>
        <sz val="11"/>
        <rFont val="方正仿宋_GBK"/>
        <charset val="134"/>
      </rPr>
      <t>米，维修电力线路</t>
    </r>
    <r>
      <rPr>
        <b/>
        <sz val="11"/>
        <rFont val="Times New Roman"/>
        <charset val="134"/>
      </rPr>
      <t>380</t>
    </r>
    <r>
      <rPr>
        <b/>
        <sz val="11"/>
        <rFont val="方正仿宋_GBK"/>
        <charset val="134"/>
      </rPr>
      <t>米、更换水表</t>
    </r>
    <r>
      <rPr>
        <b/>
        <sz val="11"/>
        <rFont val="Times New Roman"/>
        <charset val="134"/>
      </rPr>
      <t>24</t>
    </r>
    <r>
      <rPr>
        <b/>
        <sz val="11"/>
        <rFont val="方正仿宋_GBK"/>
        <charset val="134"/>
      </rPr>
      <t>只</t>
    </r>
  </si>
  <si>
    <r>
      <rPr>
        <b/>
        <sz val="11"/>
        <rFont val="Times New Roman"/>
        <charset val="134"/>
      </rPr>
      <t>2022</t>
    </r>
    <r>
      <rPr>
        <b/>
        <sz val="11"/>
        <rFont val="方正仿宋_GBK"/>
        <charset val="134"/>
      </rPr>
      <t>年盐溪乡染房湾村农村饮水安全维修养护工程</t>
    </r>
  </si>
  <si>
    <r>
      <rPr>
        <b/>
        <sz val="11"/>
        <rFont val="方正仿宋_GBK"/>
        <charset val="134"/>
      </rPr>
      <t>维修养护供水工程</t>
    </r>
    <r>
      <rPr>
        <b/>
        <sz val="11"/>
        <rFont val="Times New Roman"/>
        <charset val="134"/>
      </rPr>
      <t>1</t>
    </r>
    <r>
      <rPr>
        <b/>
        <sz val="11"/>
        <rFont val="方正仿宋_GBK"/>
        <charset val="134"/>
      </rPr>
      <t>处：打井</t>
    </r>
    <r>
      <rPr>
        <b/>
        <sz val="11"/>
        <rFont val="Times New Roman"/>
        <charset val="134"/>
      </rPr>
      <t>1</t>
    </r>
    <r>
      <rPr>
        <b/>
        <sz val="11"/>
        <rFont val="方正仿宋_GBK"/>
        <charset val="134"/>
      </rPr>
      <t>口，新建泵房</t>
    </r>
    <r>
      <rPr>
        <b/>
        <sz val="11"/>
        <rFont val="Times New Roman"/>
        <charset val="134"/>
      </rPr>
      <t>1</t>
    </r>
    <r>
      <rPr>
        <b/>
        <sz val="11"/>
        <rFont val="方正仿宋_GBK"/>
        <charset val="134"/>
      </rPr>
      <t>座，防盗门</t>
    </r>
    <r>
      <rPr>
        <b/>
        <sz val="11"/>
        <rFont val="Times New Roman"/>
        <charset val="134"/>
      </rPr>
      <t>1</t>
    </r>
    <r>
      <rPr>
        <b/>
        <sz val="11"/>
        <rFont val="方正仿宋_GBK"/>
        <charset val="134"/>
      </rPr>
      <t>扇，水泵</t>
    </r>
    <r>
      <rPr>
        <b/>
        <sz val="11"/>
        <rFont val="Times New Roman"/>
        <charset val="134"/>
      </rPr>
      <t>2</t>
    </r>
    <r>
      <rPr>
        <b/>
        <sz val="11"/>
        <rFont val="方正仿宋_GBK"/>
        <charset val="134"/>
      </rPr>
      <t>台，电线</t>
    </r>
    <r>
      <rPr>
        <b/>
        <sz val="11"/>
        <rFont val="Times New Roman"/>
        <charset val="134"/>
      </rPr>
      <t>600</t>
    </r>
    <r>
      <rPr>
        <b/>
        <sz val="11"/>
        <rFont val="方正仿宋_GBK"/>
        <charset val="134"/>
      </rPr>
      <t>米、管道</t>
    </r>
    <r>
      <rPr>
        <b/>
        <sz val="11"/>
        <rFont val="Times New Roman"/>
        <charset val="134"/>
      </rPr>
      <t>1130</t>
    </r>
    <r>
      <rPr>
        <b/>
        <sz val="11"/>
        <rFont val="方正仿宋_GBK"/>
        <charset val="134"/>
      </rPr>
      <t>米，自动抽水调控器</t>
    </r>
    <r>
      <rPr>
        <b/>
        <sz val="11"/>
        <rFont val="Times New Roman"/>
        <charset val="134"/>
      </rPr>
      <t>1</t>
    </r>
    <r>
      <rPr>
        <b/>
        <sz val="11"/>
        <rFont val="方正仿宋_GBK"/>
        <charset val="134"/>
      </rPr>
      <t>套</t>
    </r>
  </si>
  <si>
    <r>
      <rPr>
        <b/>
        <sz val="11"/>
        <rFont val="Times New Roman"/>
        <charset val="134"/>
      </rPr>
      <t>2022</t>
    </r>
    <r>
      <rPr>
        <b/>
        <sz val="11"/>
        <rFont val="方正仿宋_GBK"/>
        <charset val="134"/>
      </rPr>
      <t>年一立镇大观社区农村饮水安全维修养护工程</t>
    </r>
  </si>
  <si>
    <r>
      <rPr>
        <b/>
        <sz val="11"/>
        <rFont val="方正仿宋_GBK"/>
        <charset val="134"/>
      </rPr>
      <t>维修养护供水工程</t>
    </r>
    <r>
      <rPr>
        <b/>
        <sz val="11"/>
        <rFont val="Times New Roman"/>
        <charset val="134"/>
      </rPr>
      <t>1</t>
    </r>
    <r>
      <rPr>
        <b/>
        <sz val="11"/>
        <rFont val="方正仿宋_GBK"/>
        <charset val="134"/>
      </rPr>
      <t>处：维修高位水池</t>
    </r>
    <r>
      <rPr>
        <b/>
        <sz val="11"/>
        <rFont val="Times New Roman"/>
        <charset val="134"/>
      </rPr>
      <t>1</t>
    </r>
    <r>
      <rPr>
        <b/>
        <sz val="11"/>
        <rFont val="方正仿宋_GBK"/>
        <charset val="134"/>
      </rPr>
      <t>座、新增管道</t>
    </r>
    <r>
      <rPr>
        <b/>
        <sz val="11"/>
        <rFont val="Times New Roman"/>
        <charset val="134"/>
      </rPr>
      <t>860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</si>
  <si>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年一立镇蒋氏祠村农村饮水安全维修养护工程</t>
    </r>
  </si>
  <si>
    <r>
      <rPr>
        <b/>
        <sz val="11"/>
        <rFont val="方正仿宋_GBK"/>
        <charset val="134"/>
      </rPr>
      <t>维修养护供水工程</t>
    </r>
    <r>
      <rPr>
        <b/>
        <sz val="11"/>
        <rFont val="Times New Roman"/>
        <charset val="134"/>
      </rPr>
      <t>3</t>
    </r>
    <r>
      <rPr>
        <b/>
        <sz val="11"/>
        <rFont val="方正仿宋_GBK"/>
        <charset val="134"/>
      </rPr>
      <t>处：维修高位水池</t>
    </r>
    <r>
      <rPr>
        <b/>
        <sz val="11"/>
        <rFont val="Times New Roman"/>
        <charset val="134"/>
      </rPr>
      <t>1</t>
    </r>
    <r>
      <rPr>
        <b/>
        <sz val="11"/>
        <rFont val="方正仿宋_GBK"/>
        <charset val="134"/>
      </rPr>
      <t>座、维修管道</t>
    </r>
    <r>
      <rPr>
        <b/>
        <sz val="11"/>
        <rFont val="Times New Roman"/>
        <charset val="134"/>
      </rPr>
      <t>1200</t>
    </r>
    <r>
      <rPr>
        <b/>
        <sz val="11"/>
        <rFont val="方正仿宋_GBK"/>
        <charset val="134"/>
      </rPr>
      <t>米、更换水泵</t>
    </r>
    <r>
      <rPr>
        <b/>
        <sz val="11"/>
        <rFont val="Times New Roman"/>
        <charset val="134"/>
      </rPr>
      <t>3</t>
    </r>
    <r>
      <rPr>
        <b/>
        <sz val="11"/>
        <rFont val="方正仿宋_GBK"/>
        <charset val="134"/>
      </rPr>
      <t>台</t>
    </r>
  </si>
  <si>
    <r>
      <rPr>
        <b/>
        <sz val="11"/>
        <rFont val="Times New Roman"/>
        <charset val="134"/>
      </rPr>
      <t>2022</t>
    </r>
    <r>
      <rPr>
        <b/>
        <sz val="11"/>
        <rFont val="方正仿宋_GBK"/>
        <charset val="134"/>
      </rPr>
      <t>年一立镇三溪口村农村饮水安全维修养护工程</t>
    </r>
  </si>
  <si>
    <r>
      <rPr>
        <b/>
        <sz val="11"/>
        <rFont val="方正仿宋_GBK"/>
        <charset val="134"/>
      </rPr>
      <t>一立镇三溪口村</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</si>
  <si>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520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</si>
  <si>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年一立镇塘湾村农村饮水安全维修养护工程</t>
    </r>
  </si>
  <si>
    <r>
      <rPr>
        <b/>
        <sz val="11"/>
        <rFont val="方正仿宋_GBK"/>
        <charset val="134"/>
      </rPr>
      <t>一立镇塘湾村</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</si>
  <si>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540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</si>
  <si>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年一立镇围塘坝村农村饮水安全维修养护工程</t>
    </r>
  </si>
  <si>
    <r>
      <rPr>
        <b/>
        <sz val="11"/>
        <rFont val="方正仿宋_GBK"/>
        <charset val="134"/>
      </rPr>
      <t>维修养护供水工程</t>
    </r>
    <r>
      <rPr>
        <b/>
        <sz val="11"/>
        <rFont val="Times New Roman"/>
        <charset val="134"/>
      </rPr>
      <t>1</t>
    </r>
    <r>
      <rPr>
        <b/>
        <sz val="11"/>
        <rFont val="方正仿宋_GBK"/>
        <charset val="134"/>
      </rPr>
      <t>处：维修管道</t>
    </r>
    <r>
      <rPr>
        <b/>
        <sz val="11"/>
        <rFont val="Times New Roman"/>
        <charset val="134"/>
      </rPr>
      <t>480</t>
    </r>
    <r>
      <rPr>
        <b/>
        <sz val="11"/>
        <rFont val="方正仿宋_GBK"/>
        <charset val="134"/>
      </rPr>
      <t>米、更换水泵</t>
    </r>
    <r>
      <rPr>
        <b/>
        <sz val="11"/>
        <rFont val="Times New Roman"/>
        <charset val="134"/>
      </rPr>
      <t>1</t>
    </r>
    <r>
      <rPr>
        <b/>
        <sz val="11"/>
        <rFont val="方正仿宋_GBK"/>
        <charset val="134"/>
      </rPr>
      <t>台</t>
    </r>
  </si>
  <si>
    <r>
      <rPr>
        <b/>
        <sz val="11"/>
        <rFont val="Times New Roman"/>
        <charset val="134"/>
      </rPr>
      <t>2022</t>
    </r>
    <r>
      <rPr>
        <b/>
        <sz val="11"/>
        <rFont val="方正仿宋_GBK"/>
        <charset val="134"/>
      </rPr>
      <t>年一立镇大嘴山村农村饮水安全维修养护工程</t>
    </r>
  </si>
  <si>
    <r>
      <rPr>
        <b/>
        <sz val="11"/>
        <rFont val="方正仿宋_GBK"/>
        <charset val="134"/>
      </rPr>
      <t>维修养护供水工程</t>
    </r>
    <r>
      <rPr>
        <b/>
        <sz val="11"/>
        <rFont val="Times New Roman"/>
        <charset val="134"/>
      </rPr>
      <t>2</t>
    </r>
    <r>
      <rPr>
        <b/>
        <sz val="11"/>
        <rFont val="方正仿宋_GBK"/>
        <charset val="134"/>
      </rPr>
      <t>处：维修高位水池</t>
    </r>
    <r>
      <rPr>
        <b/>
        <sz val="11"/>
        <rFont val="Times New Roman"/>
        <charset val="134"/>
      </rPr>
      <t>2</t>
    </r>
    <r>
      <rPr>
        <b/>
        <sz val="11"/>
        <rFont val="方正仿宋_GBK"/>
        <charset val="134"/>
      </rPr>
      <t>座、新更换水泵</t>
    </r>
    <r>
      <rPr>
        <b/>
        <sz val="11"/>
        <rFont val="Times New Roman"/>
        <charset val="134"/>
      </rPr>
      <t>2</t>
    </r>
    <r>
      <rPr>
        <b/>
        <sz val="11"/>
        <rFont val="方正仿宋_GBK"/>
        <charset val="134"/>
      </rPr>
      <t>台、维修管道</t>
    </r>
    <r>
      <rPr>
        <b/>
        <sz val="11"/>
        <rFont val="Times New Roman"/>
        <charset val="134"/>
      </rPr>
      <t>100</t>
    </r>
    <r>
      <rPr>
        <b/>
        <sz val="11"/>
        <rFont val="方正仿宋_GBK"/>
        <charset val="134"/>
      </rPr>
      <t>米</t>
    </r>
  </si>
  <si>
    <r>
      <rPr>
        <b/>
        <sz val="11"/>
        <rFont val="Times New Roman"/>
        <charset val="134"/>
      </rPr>
      <t>2022</t>
    </r>
    <r>
      <rPr>
        <b/>
        <sz val="11"/>
        <rFont val="方正仿宋_GBK"/>
        <charset val="134"/>
      </rPr>
      <t>年七宝寺镇石道床村农村饮水安全维修养护工程</t>
    </r>
  </si>
  <si>
    <r>
      <rPr>
        <b/>
        <sz val="11"/>
        <rFont val="方正仿宋_GBK"/>
        <charset val="134"/>
      </rPr>
      <t>维修养护供水工程</t>
    </r>
    <r>
      <rPr>
        <b/>
        <sz val="11"/>
        <rFont val="Times New Roman"/>
        <charset val="134"/>
      </rPr>
      <t>2</t>
    </r>
    <r>
      <rPr>
        <b/>
        <sz val="11"/>
        <rFont val="方正仿宋_GBK"/>
        <charset val="134"/>
      </rPr>
      <t>处：补充水源井</t>
    </r>
    <r>
      <rPr>
        <b/>
        <sz val="11"/>
        <rFont val="Times New Roman"/>
        <charset val="134"/>
      </rPr>
      <t>1</t>
    </r>
    <r>
      <rPr>
        <b/>
        <sz val="11"/>
        <rFont val="方正仿宋_GBK"/>
        <charset val="134"/>
      </rPr>
      <t>口，维修高位水池</t>
    </r>
    <r>
      <rPr>
        <b/>
        <sz val="11"/>
        <rFont val="Times New Roman"/>
        <charset val="134"/>
      </rPr>
      <t>2</t>
    </r>
    <r>
      <rPr>
        <b/>
        <sz val="11"/>
        <rFont val="方正仿宋_GBK"/>
        <charset val="134"/>
      </rPr>
      <t>座，控制系统改造</t>
    </r>
    <r>
      <rPr>
        <b/>
        <sz val="11"/>
        <rFont val="Times New Roman"/>
        <charset val="134"/>
      </rPr>
      <t>2</t>
    </r>
    <r>
      <rPr>
        <b/>
        <sz val="11"/>
        <rFont val="方正仿宋_GBK"/>
        <charset val="134"/>
      </rPr>
      <t>套，维修泵房</t>
    </r>
    <r>
      <rPr>
        <b/>
        <sz val="11"/>
        <rFont val="Times New Roman"/>
        <charset val="134"/>
      </rPr>
      <t>2</t>
    </r>
    <r>
      <rPr>
        <b/>
        <sz val="11"/>
        <rFont val="方正仿宋_GBK"/>
        <charset val="134"/>
      </rPr>
      <t>座，维修管道</t>
    </r>
    <r>
      <rPr>
        <b/>
        <sz val="11"/>
        <rFont val="Times New Roman"/>
        <charset val="134"/>
      </rPr>
      <t>300</t>
    </r>
    <r>
      <rPr>
        <b/>
        <sz val="11"/>
        <rFont val="方正仿宋_GBK"/>
        <charset val="134"/>
      </rPr>
      <t>米等。</t>
    </r>
  </si>
  <si>
    <r>
      <rPr>
        <b/>
        <sz val="11"/>
        <rFont val="Times New Roman"/>
        <charset val="134"/>
      </rPr>
      <t>2022</t>
    </r>
    <r>
      <rPr>
        <b/>
        <sz val="11"/>
        <rFont val="方正仿宋_GBK"/>
        <charset val="134"/>
      </rPr>
      <t>年雷火观水厂农村饮水安全维修养护工程</t>
    </r>
  </si>
  <si>
    <r>
      <rPr>
        <b/>
        <sz val="11"/>
        <rFont val="方正仿宋_GBK"/>
        <charset val="134"/>
      </rPr>
      <t>雷火观水厂</t>
    </r>
  </si>
  <si>
    <r>
      <rPr>
        <b/>
        <sz val="11"/>
        <rFont val="方正仿宋_GBK"/>
        <charset val="134"/>
      </rPr>
      <t>维修养护供水工程</t>
    </r>
    <r>
      <rPr>
        <b/>
        <sz val="11"/>
        <rFont val="Times New Roman"/>
        <charset val="134"/>
      </rPr>
      <t>1</t>
    </r>
    <r>
      <rPr>
        <b/>
        <sz val="11"/>
        <rFont val="方正仿宋_GBK"/>
        <charset val="134"/>
      </rPr>
      <t>处：新建治水设施</t>
    </r>
    <r>
      <rPr>
        <b/>
        <sz val="11"/>
        <rFont val="Times New Roman"/>
        <charset val="134"/>
      </rPr>
      <t>1</t>
    </r>
    <r>
      <rPr>
        <b/>
        <sz val="11"/>
        <rFont val="方正仿宋_GBK"/>
        <charset val="134"/>
      </rPr>
      <t>套，更换水泵</t>
    </r>
    <r>
      <rPr>
        <b/>
        <sz val="11"/>
        <rFont val="Times New Roman"/>
        <charset val="134"/>
      </rPr>
      <t>2</t>
    </r>
    <r>
      <rPr>
        <b/>
        <sz val="11"/>
        <rFont val="方正仿宋_GBK"/>
        <charset val="134"/>
      </rPr>
      <t>台，维修管道</t>
    </r>
    <r>
      <rPr>
        <b/>
        <sz val="11"/>
        <rFont val="Times New Roman"/>
        <charset val="134"/>
      </rPr>
      <t>500</t>
    </r>
    <r>
      <rPr>
        <b/>
        <sz val="11"/>
        <rFont val="方正仿宋_GBK"/>
        <charset val="134"/>
      </rPr>
      <t>米，更换变压器</t>
    </r>
    <r>
      <rPr>
        <b/>
        <sz val="11"/>
        <rFont val="Times New Roman"/>
        <charset val="134"/>
      </rPr>
      <t>1</t>
    </r>
    <r>
      <rPr>
        <b/>
        <sz val="11"/>
        <rFont val="方正仿宋_GBK"/>
        <charset val="134"/>
      </rPr>
      <t>台，电线</t>
    </r>
    <r>
      <rPr>
        <b/>
        <sz val="11"/>
        <rFont val="Times New Roman"/>
        <charset val="134"/>
      </rPr>
      <t>500</t>
    </r>
    <r>
      <rPr>
        <b/>
        <sz val="11"/>
        <rFont val="方正仿宋_GBK"/>
        <charset val="134"/>
      </rPr>
      <t>米，二氧化氮</t>
    </r>
    <r>
      <rPr>
        <b/>
        <sz val="11"/>
        <rFont val="Times New Roman"/>
        <charset val="134"/>
      </rPr>
      <t>300</t>
    </r>
    <r>
      <rPr>
        <b/>
        <sz val="11"/>
        <rFont val="方正仿宋_GBK"/>
        <charset val="134"/>
      </rPr>
      <t>公斤，聚合氯化铝</t>
    </r>
    <r>
      <rPr>
        <b/>
        <sz val="11"/>
        <rFont val="Times New Roman"/>
        <charset val="134"/>
      </rPr>
      <t>300</t>
    </r>
    <r>
      <rPr>
        <b/>
        <sz val="11"/>
        <rFont val="方正仿宋_GBK"/>
        <charset val="134"/>
      </rPr>
      <t>公斤</t>
    </r>
  </si>
  <si>
    <r>
      <rPr>
        <b/>
        <sz val="11"/>
        <rFont val="Times New Roman"/>
        <charset val="134"/>
      </rPr>
      <t>2022</t>
    </r>
    <r>
      <rPr>
        <b/>
        <sz val="11"/>
        <rFont val="方正仿宋_GBK"/>
        <charset val="134"/>
      </rPr>
      <t>年石龙桥水厂农村饮水安全维修养护工程</t>
    </r>
  </si>
  <si>
    <r>
      <rPr>
        <b/>
        <sz val="11"/>
        <rFont val="方正仿宋_GBK"/>
        <charset val="134"/>
      </rPr>
      <t>石龙桥水厂</t>
    </r>
  </si>
  <si>
    <r>
      <rPr>
        <b/>
        <sz val="11"/>
        <rFont val="方正仿宋_GBK"/>
        <charset val="134"/>
      </rPr>
      <t>维修养护供水工程</t>
    </r>
    <r>
      <rPr>
        <b/>
        <sz val="11"/>
        <rFont val="Times New Roman"/>
        <charset val="134"/>
      </rPr>
      <t>1</t>
    </r>
    <r>
      <rPr>
        <b/>
        <sz val="11"/>
        <rFont val="方正仿宋_GBK"/>
        <charset val="134"/>
      </rPr>
      <t>处：新建治水设施</t>
    </r>
    <r>
      <rPr>
        <b/>
        <sz val="11"/>
        <rFont val="Times New Roman"/>
        <charset val="134"/>
      </rPr>
      <t>1</t>
    </r>
    <r>
      <rPr>
        <b/>
        <sz val="11"/>
        <rFont val="方正仿宋_GBK"/>
        <charset val="134"/>
      </rPr>
      <t>套，维修管道</t>
    </r>
    <r>
      <rPr>
        <b/>
        <sz val="11"/>
        <rFont val="Times New Roman"/>
        <charset val="134"/>
      </rPr>
      <t>300</t>
    </r>
    <r>
      <rPr>
        <b/>
        <sz val="11"/>
        <rFont val="方正仿宋_GBK"/>
        <charset val="134"/>
      </rPr>
      <t>米，二氧化氮</t>
    </r>
    <r>
      <rPr>
        <b/>
        <sz val="11"/>
        <rFont val="Times New Roman"/>
        <charset val="134"/>
      </rPr>
      <t>300</t>
    </r>
    <r>
      <rPr>
        <b/>
        <sz val="11"/>
        <rFont val="方正仿宋_GBK"/>
        <charset val="134"/>
      </rPr>
      <t>公斤，聚合氯化铝</t>
    </r>
    <r>
      <rPr>
        <b/>
        <sz val="11"/>
        <rFont val="Times New Roman"/>
        <charset val="134"/>
      </rPr>
      <t>300</t>
    </r>
    <r>
      <rPr>
        <b/>
        <sz val="11"/>
        <rFont val="方正仿宋_GBK"/>
        <charset val="134"/>
      </rPr>
      <t>公斤</t>
    </r>
  </si>
  <si>
    <r>
      <rPr>
        <b/>
        <sz val="11"/>
        <rFont val="Times New Roman"/>
        <charset val="134"/>
      </rPr>
      <t>2.7</t>
    </r>
    <r>
      <rPr>
        <b/>
        <sz val="11"/>
        <rFont val="方正仿宋_GBK"/>
        <charset val="134"/>
      </rPr>
      <t>：</t>
    </r>
    <r>
      <rPr>
        <b/>
        <sz val="11"/>
        <rFont val="Times New Roman"/>
        <charset val="134"/>
      </rPr>
      <t>2022</t>
    </r>
    <r>
      <rPr>
        <b/>
        <sz val="11"/>
        <rFont val="方正仿宋_GBK"/>
        <charset val="134"/>
      </rPr>
      <t>年农村饮水安全新建分散供水工程</t>
    </r>
  </si>
  <si>
    <r>
      <rPr>
        <b/>
        <sz val="11"/>
        <rFont val="Times New Roman"/>
        <charset val="134"/>
      </rPr>
      <t>2022</t>
    </r>
    <r>
      <rPr>
        <b/>
        <sz val="11"/>
        <rFont val="方正仿宋_GBK"/>
        <charset val="134"/>
      </rPr>
      <t>年安福镇大同社区农村饮水安全新建分散供水工程</t>
    </r>
  </si>
  <si>
    <r>
      <rPr>
        <b/>
        <sz val="11"/>
        <rFont val="方正仿宋_GBK"/>
        <charset val="134"/>
      </rPr>
      <t>安福镇大同社区</t>
    </r>
  </si>
  <si>
    <r>
      <rPr>
        <b/>
        <sz val="11"/>
        <rFont val="方正仿宋_GBK"/>
        <charset val="134"/>
      </rPr>
      <t>新建分散供水工程</t>
    </r>
    <r>
      <rPr>
        <b/>
        <sz val="11"/>
        <rFont val="Times New Roman"/>
        <charset val="134"/>
      </rPr>
      <t>1</t>
    </r>
    <r>
      <rPr>
        <b/>
        <sz val="11"/>
        <rFont val="方正仿宋_GBK"/>
        <charset val="134"/>
      </rPr>
      <t>处：打机井口深</t>
    </r>
    <r>
      <rPr>
        <b/>
        <sz val="11"/>
        <rFont val="Times New Roman"/>
        <charset val="134"/>
      </rPr>
      <t>60</t>
    </r>
    <r>
      <rPr>
        <b/>
        <sz val="11"/>
        <rFont val="方正仿宋_GBK"/>
        <charset val="134"/>
      </rPr>
      <t>米直径</t>
    </r>
    <r>
      <rPr>
        <b/>
        <sz val="11"/>
        <rFont val="Times New Roman"/>
        <charset val="134"/>
      </rPr>
      <t>300</t>
    </r>
    <r>
      <rPr>
        <b/>
        <sz val="11"/>
        <rFont val="方正仿宋_GBK"/>
        <charset val="134"/>
      </rPr>
      <t>，安电线</t>
    </r>
    <r>
      <rPr>
        <b/>
        <sz val="11"/>
        <rFont val="Times New Roman"/>
        <charset val="134"/>
      </rPr>
      <t>125</t>
    </r>
    <r>
      <rPr>
        <b/>
        <sz val="11"/>
        <rFont val="方正仿宋_GBK"/>
        <charset val="134"/>
      </rPr>
      <t>米，安装水泵、电机，自动升压泵、自控设备（配电箱）各一套，不锈钢水桶一个，输配水管道</t>
    </r>
    <r>
      <rPr>
        <b/>
        <sz val="11"/>
        <rFont val="Times New Roman"/>
        <charset val="134"/>
      </rPr>
      <t>160</t>
    </r>
    <r>
      <rPr>
        <b/>
        <sz val="11"/>
        <rFont val="方正仿宋_GBK"/>
        <charset val="134"/>
      </rPr>
      <t>米</t>
    </r>
  </si>
  <si>
    <r>
      <rPr>
        <b/>
        <sz val="11"/>
        <rFont val="Times New Roman"/>
        <charset val="134"/>
      </rPr>
      <t>2022</t>
    </r>
    <r>
      <rPr>
        <b/>
        <sz val="11"/>
        <rFont val="方正仿宋_GBK"/>
        <charset val="134"/>
      </rPr>
      <t>年安福镇永康社区农村饮水安全新建分散供水工程</t>
    </r>
  </si>
  <si>
    <r>
      <rPr>
        <b/>
        <sz val="11"/>
        <rFont val="方正仿宋_GBK"/>
        <charset val="134"/>
      </rPr>
      <t>安福镇永康社区</t>
    </r>
  </si>
  <si>
    <r>
      <rPr>
        <b/>
        <sz val="11"/>
        <rFont val="方正仿宋_GBK"/>
        <charset val="134"/>
      </rPr>
      <t>新建分散供水工程</t>
    </r>
    <r>
      <rPr>
        <b/>
        <sz val="11"/>
        <rFont val="Times New Roman"/>
        <charset val="134"/>
      </rPr>
      <t>1</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90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256</t>
    </r>
    <r>
      <rPr>
        <b/>
        <sz val="11"/>
        <rFont val="方正仿宋_GBK"/>
        <charset val="134"/>
      </rPr>
      <t>米</t>
    </r>
  </si>
  <si>
    <r>
      <rPr>
        <b/>
        <sz val="11"/>
        <rFont val="Times New Roman"/>
        <charset val="134"/>
      </rPr>
      <t>2022</t>
    </r>
    <r>
      <rPr>
        <b/>
        <sz val="11"/>
        <rFont val="方正仿宋_GBK"/>
        <charset val="134"/>
      </rPr>
      <t>年安平镇大石桥社区农村饮水安全新建分散供水工程</t>
    </r>
  </si>
  <si>
    <r>
      <rPr>
        <b/>
        <sz val="11"/>
        <rFont val="方正仿宋_GBK"/>
        <charset val="134"/>
      </rPr>
      <t>安平镇大石桥社区</t>
    </r>
  </si>
  <si>
    <r>
      <rPr>
        <b/>
        <sz val="11"/>
        <rFont val="方正仿宋_GBK"/>
        <charset val="134"/>
      </rPr>
      <t>新建分散供水工程</t>
    </r>
    <r>
      <rPr>
        <b/>
        <sz val="11"/>
        <rFont val="Times New Roman"/>
        <charset val="134"/>
      </rPr>
      <t>1</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120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125</t>
    </r>
    <r>
      <rPr>
        <b/>
        <sz val="11"/>
        <rFont val="方正仿宋_GBK"/>
        <charset val="134"/>
      </rPr>
      <t>米</t>
    </r>
  </si>
  <si>
    <r>
      <rPr>
        <b/>
        <sz val="11"/>
        <rFont val="Times New Roman"/>
        <charset val="134"/>
      </rPr>
      <t>2022</t>
    </r>
    <r>
      <rPr>
        <b/>
        <sz val="11"/>
        <rFont val="方正仿宋_GBK"/>
        <charset val="134"/>
      </rPr>
      <t>年大通镇龙凤社区农村饮水安全新建分散供水工程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</si>
  <si>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370</t>
    </r>
    <r>
      <rPr>
        <b/>
        <sz val="11"/>
        <rFont val="方正仿宋_GBK"/>
        <charset val="134"/>
      </rPr>
      <t>米</t>
    </r>
  </si>
  <si>
    <r>
      <rPr>
        <b/>
        <sz val="11"/>
        <rFont val="Times New Roman"/>
        <charset val="134"/>
      </rPr>
      <t>2022</t>
    </r>
    <r>
      <rPr>
        <b/>
        <sz val="11"/>
        <rFont val="方正仿宋_GBK"/>
        <charset val="134"/>
      </rPr>
      <t>年大通镇檬东场社区农村饮水安全新建分散供水工程</t>
    </r>
  </si>
  <si>
    <r>
      <rPr>
        <b/>
        <sz val="11"/>
        <rFont val="方正仿宋_GBK"/>
        <charset val="134"/>
      </rPr>
      <t>新建分散供水工程</t>
    </r>
    <r>
      <rPr>
        <b/>
        <sz val="11"/>
        <rFont val="Times New Roman"/>
        <charset val="134"/>
      </rPr>
      <t>2</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115</t>
    </r>
    <r>
      <rPr>
        <b/>
        <sz val="11"/>
        <rFont val="方正仿宋_GBK"/>
        <charset val="134"/>
      </rPr>
      <t>米，水泵、电机、自控设备（配电箱）各一套，不锈钢水桶</t>
    </r>
    <r>
      <rPr>
        <b/>
        <sz val="11"/>
        <rFont val="Times New Roman"/>
        <charset val="134"/>
      </rPr>
      <t>1</t>
    </r>
    <r>
      <rPr>
        <b/>
        <sz val="11"/>
        <rFont val="方正仿宋_GBK"/>
        <charset val="134"/>
      </rPr>
      <t>个，在场镇管网接管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户，输配水管道</t>
    </r>
    <r>
      <rPr>
        <b/>
        <sz val="11"/>
        <rFont val="Times New Roman"/>
        <charset val="134"/>
      </rPr>
      <t>528</t>
    </r>
    <r>
      <rPr>
        <b/>
        <sz val="11"/>
        <rFont val="方正仿宋_GBK"/>
        <charset val="134"/>
      </rPr>
      <t>米</t>
    </r>
  </si>
  <si>
    <r>
      <rPr>
        <b/>
        <sz val="11"/>
        <rFont val="Times New Roman"/>
        <charset val="134"/>
      </rPr>
      <t>2022</t>
    </r>
    <r>
      <rPr>
        <b/>
        <sz val="11"/>
        <rFont val="方正仿宋_GBK"/>
        <charset val="134"/>
      </rPr>
      <t>年大通镇永兴村农村饮水安全新建分散供水工程</t>
    </r>
  </si>
  <si>
    <r>
      <rPr>
        <b/>
        <sz val="11"/>
        <rFont val="方正仿宋_GBK"/>
        <charset val="134"/>
      </rPr>
      <t>大通镇永兴村</t>
    </r>
  </si>
  <si>
    <r>
      <rPr>
        <b/>
        <sz val="11"/>
        <rFont val="方正仿宋_GBK"/>
        <charset val="134"/>
      </rPr>
      <t>新建分散供水工程</t>
    </r>
    <r>
      <rPr>
        <b/>
        <sz val="11"/>
        <rFont val="Times New Roman"/>
        <charset val="134"/>
      </rPr>
      <t>1</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90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220</t>
    </r>
    <r>
      <rPr>
        <b/>
        <sz val="11"/>
        <rFont val="方正仿宋_GBK"/>
        <charset val="134"/>
      </rPr>
      <t>米</t>
    </r>
  </si>
  <si>
    <r>
      <rPr>
        <b/>
        <sz val="11"/>
        <rFont val="Times New Roman"/>
        <charset val="134"/>
      </rPr>
      <t>2022</t>
    </r>
    <r>
      <rPr>
        <b/>
        <sz val="11"/>
        <rFont val="方正仿宋_GBK"/>
        <charset val="134"/>
      </rPr>
      <t>年大兴乡皇殿山社区农村饮水安全新建分散供水工程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</si>
  <si>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340</t>
    </r>
    <r>
      <rPr>
        <b/>
        <sz val="11"/>
        <rFont val="方正仿宋_GBK"/>
        <charset val="134"/>
      </rPr>
      <t>米</t>
    </r>
  </si>
  <si>
    <r>
      <rPr>
        <b/>
        <sz val="11"/>
        <rFont val="Times New Roman"/>
        <charset val="134"/>
      </rPr>
      <t>2022</t>
    </r>
    <r>
      <rPr>
        <b/>
        <sz val="11"/>
        <rFont val="方正仿宋_GBK"/>
        <charset val="134"/>
      </rPr>
      <t>年河西镇直属村农村饮水安全新建分散供水工程</t>
    </r>
  </si>
  <si>
    <r>
      <rPr>
        <b/>
        <sz val="11"/>
        <rFont val="方正仿宋_GBK"/>
        <charset val="134"/>
      </rPr>
      <t>河西镇直属村</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</si>
  <si>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打人工井</t>
    </r>
    <r>
      <rPr>
        <b/>
        <sz val="11"/>
        <rFont val="Times New Roman"/>
        <charset val="134"/>
      </rPr>
      <t>3</t>
    </r>
    <r>
      <rPr>
        <b/>
        <sz val="11"/>
        <rFont val="方正仿宋_GBK"/>
        <charset val="134"/>
      </rPr>
      <t>米、机井</t>
    </r>
    <r>
      <rPr>
        <b/>
        <sz val="11"/>
        <rFont val="Times New Roman"/>
        <charset val="134"/>
      </rPr>
      <t>65</t>
    </r>
    <r>
      <rPr>
        <b/>
        <sz val="11"/>
        <rFont val="方正仿宋_GBK"/>
        <charset val="134"/>
      </rPr>
      <t>米（套钢管），总深度</t>
    </r>
    <r>
      <rPr>
        <b/>
        <sz val="11"/>
        <rFont val="Times New Roman"/>
        <charset val="134"/>
      </rPr>
      <t>68</t>
    </r>
    <r>
      <rPr>
        <b/>
        <sz val="11"/>
        <rFont val="方正仿宋_GBK"/>
        <charset val="134"/>
      </rPr>
      <t>米，安电线</t>
    </r>
    <r>
      <rPr>
        <b/>
        <sz val="11"/>
        <rFont val="Times New Roman"/>
        <charset val="134"/>
      </rPr>
      <t>188</t>
    </r>
    <r>
      <rPr>
        <b/>
        <sz val="11"/>
        <rFont val="方正仿宋_GBK"/>
        <charset val="134"/>
      </rPr>
      <t>米，钢管直径</t>
    </r>
    <r>
      <rPr>
        <b/>
        <sz val="11"/>
        <rFont val="Times New Roman"/>
        <charset val="134"/>
      </rPr>
      <t>200=65</t>
    </r>
    <r>
      <rPr>
        <b/>
        <sz val="11"/>
        <rFont val="方正仿宋_GBK"/>
        <charset val="134"/>
      </rPr>
      <t>米，水泵电机自控设备（配电箱）自动升压泵各一套，不锈钢水桶</t>
    </r>
    <r>
      <rPr>
        <b/>
        <sz val="11"/>
        <rFont val="Times New Roman"/>
        <charset val="134"/>
      </rPr>
      <t>1</t>
    </r>
    <r>
      <rPr>
        <b/>
        <sz val="11"/>
        <rFont val="方正仿宋_GBK"/>
        <charset val="134"/>
      </rPr>
      <t>个，输配水管道</t>
    </r>
    <r>
      <rPr>
        <b/>
        <sz val="11"/>
        <rFont val="Times New Roman"/>
        <charset val="134"/>
      </rPr>
      <t>270</t>
    </r>
    <r>
      <rPr>
        <b/>
        <sz val="11"/>
        <rFont val="方正仿宋_GBK"/>
        <charset val="134"/>
      </rPr>
      <t>米</t>
    </r>
  </si>
  <si>
    <r>
      <rPr>
        <b/>
        <sz val="11"/>
        <rFont val="Times New Roman"/>
        <charset val="134"/>
      </rPr>
      <t>2022</t>
    </r>
    <r>
      <rPr>
        <b/>
        <sz val="11"/>
        <rFont val="方正仿宋_GBK"/>
        <charset val="134"/>
      </rPr>
      <t>年吉安镇华兴村农村饮水安全新建分散供水工程</t>
    </r>
  </si>
  <si>
    <r>
      <rPr>
        <b/>
        <sz val="11"/>
        <rFont val="方正仿宋_GBK"/>
        <charset val="134"/>
      </rPr>
      <t>吉安镇华兴村</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</si>
  <si>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80</t>
    </r>
    <r>
      <rPr>
        <b/>
        <sz val="11"/>
        <rFont val="方正仿宋_GBK"/>
        <charset val="134"/>
      </rPr>
      <t>米，安电线</t>
    </r>
    <r>
      <rPr>
        <b/>
        <sz val="11"/>
        <rFont val="Times New Roman"/>
        <charset val="134"/>
      </rPr>
      <t>100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160</t>
    </r>
    <r>
      <rPr>
        <b/>
        <sz val="11"/>
        <rFont val="方正仿宋_GBK"/>
        <charset val="134"/>
      </rPr>
      <t>米</t>
    </r>
  </si>
  <si>
    <r>
      <rPr>
        <b/>
        <sz val="11"/>
        <rFont val="Times New Roman"/>
        <charset val="134"/>
      </rPr>
      <t>2022</t>
    </r>
    <r>
      <rPr>
        <b/>
        <sz val="11"/>
        <rFont val="方正仿宋_GBK"/>
        <charset val="134"/>
      </rPr>
      <t>年吉安镇三溪口社区农村饮水安全新建分散供水工程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</si>
  <si>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140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340</t>
    </r>
    <r>
      <rPr>
        <b/>
        <sz val="11"/>
        <rFont val="方正仿宋_GBK"/>
        <charset val="134"/>
      </rPr>
      <t>米</t>
    </r>
  </si>
  <si>
    <r>
      <rPr>
        <b/>
        <sz val="11"/>
        <rFont val="Times New Roman"/>
        <charset val="134"/>
      </rPr>
      <t>2022</t>
    </r>
    <r>
      <rPr>
        <b/>
        <sz val="11"/>
        <rFont val="方正仿宋_GBK"/>
        <charset val="134"/>
      </rPr>
      <t>年吉安镇双店社区农村饮水安全新建分散供水工程</t>
    </r>
  </si>
  <si>
    <r>
      <rPr>
        <b/>
        <sz val="11"/>
        <rFont val="方正仿宋_GBK"/>
        <charset val="134"/>
      </rPr>
      <t>吉安镇双店社区</t>
    </r>
  </si>
  <si>
    <r>
      <rPr>
        <b/>
        <sz val="11"/>
        <rFont val="方正仿宋_GBK"/>
        <charset val="134"/>
      </rPr>
      <t>新建分散供水工程</t>
    </r>
    <r>
      <rPr>
        <b/>
        <sz val="11"/>
        <rFont val="Times New Roman"/>
        <charset val="134"/>
      </rPr>
      <t>2</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110</t>
    </r>
    <r>
      <rPr>
        <b/>
        <sz val="11"/>
        <rFont val="方正仿宋_GBK"/>
        <charset val="134"/>
      </rPr>
      <t>米，水泵、电机、自控设备（配电箱）各一套，不锈钢水桶</t>
    </r>
    <r>
      <rPr>
        <b/>
        <sz val="11"/>
        <rFont val="Times New Roman"/>
        <charset val="134"/>
      </rPr>
      <t>1</t>
    </r>
    <r>
      <rPr>
        <b/>
        <sz val="11"/>
        <rFont val="方正仿宋_GBK"/>
        <charset val="134"/>
      </rPr>
      <t>个，在场镇管网接管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t>
    </r>
    <r>
      <rPr>
        <b/>
        <sz val="11"/>
        <rFont val="Times New Roman"/>
        <charset val="134"/>
      </rPr>
      <t>2</t>
    </r>
    <r>
      <rPr>
        <b/>
        <sz val="11"/>
        <rFont val="方正仿宋_GBK"/>
        <charset val="134"/>
      </rPr>
      <t>处配水管道</t>
    </r>
    <r>
      <rPr>
        <b/>
        <sz val="11"/>
        <rFont val="Times New Roman"/>
        <charset val="134"/>
      </rPr>
      <t>290</t>
    </r>
    <r>
      <rPr>
        <b/>
        <sz val="11"/>
        <rFont val="方正仿宋_GBK"/>
        <charset val="134"/>
      </rPr>
      <t>米</t>
    </r>
  </si>
  <si>
    <r>
      <rPr>
        <b/>
        <sz val="11"/>
        <rFont val="Times New Roman"/>
        <charset val="134"/>
      </rPr>
      <t>2022</t>
    </r>
    <r>
      <rPr>
        <b/>
        <sz val="11"/>
        <rFont val="方正仿宋_GBK"/>
        <charset val="134"/>
      </rPr>
      <t>年金宝镇和祥社区农村饮水安全新建分散供水工程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</si>
  <si>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95</t>
    </r>
    <r>
      <rPr>
        <b/>
        <sz val="11"/>
        <rFont val="方正仿宋_GBK"/>
        <charset val="134"/>
      </rPr>
      <t>米，水泵、电机、自控设备（配电箱）各一套，不锈钢水桶</t>
    </r>
    <r>
      <rPr>
        <b/>
        <sz val="11"/>
        <rFont val="Times New Roman"/>
        <charset val="134"/>
      </rPr>
      <t>1</t>
    </r>
    <r>
      <rPr>
        <b/>
        <sz val="11"/>
        <rFont val="方正仿宋_GBK"/>
        <charset val="134"/>
      </rPr>
      <t>个，</t>
    </r>
    <r>
      <rPr>
        <b/>
        <sz val="11"/>
        <rFont val="Times New Roman"/>
        <charset val="134"/>
      </rPr>
      <t>2</t>
    </r>
    <r>
      <rPr>
        <b/>
        <sz val="11"/>
        <rFont val="方正仿宋_GBK"/>
        <charset val="134"/>
      </rPr>
      <t>处输配水管道</t>
    </r>
    <r>
      <rPr>
        <b/>
        <sz val="11"/>
        <rFont val="Times New Roman"/>
        <charset val="134"/>
      </rPr>
      <t>186</t>
    </r>
    <r>
      <rPr>
        <b/>
        <sz val="11"/>
        <rFont val="方正仿宋_GBK"/>
        <charset val="134"/>
      </rPr>
      <t>米</t>
    </r>
  </si>
  <si>
    <r>
      <rPr>
        <b/>
        <sz val="11"/>
        <rFont val="Times New Roman"/>
        <charset val="134"/>
      </rPr>
      <t>2022</t>
    </r>
    <r>
      <rPr>
        <b/>
        <sz val="11"/>
        <rFont val="方正仿宋_GBK"/>
        <charset val="134"/>
      </rPr>
      <t>年金宝镇积善社区农村饮水安全新建分散供水工程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</si>
  <si>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280</t>
    </r>
    <r>
      <rPr>
        <b/>
        <sz val="11"/>
        <rFont val="方正仿宋_GBK"/>
        <charset val="134"/>
      </rPr>
      <t>米</t>
    </r>
  </si>
  <si>
    <r>
      <rPr>
        <b/>
        <sz val="11"/>
        <rFont val="Times New Roman"/>
        <charset val="134"/>
      </rPr>
      <t>2022</t>
    </r>
    <r>
      <rPr>
        <b/>
        <sz val="11"/>
        <rFont val="方正仿宋_GBK"/>
        <charset val="134"/>
      </rPr>
      <t>年金凤镇白家社区农村饮水安全新建分散供水工程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</si>
  <si>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180</t>
    </r>
    <r>
      <rPr>
        <b/>
        <sz val="11"/>
        <rFont val="方正仿宋_GBK"/>
        <charset val="134"/>
      </rPr>
      <t>米</t>
    </r>
  </si>
  <si>
    <r>
      <rPr>
        <b/>
        <sz val="11"/>
        <rFont val="Times New Roman"/>
        <charset val="134"/>
      </rPr>
      <t>2022</t>
    </r>
    <r>
      <rPr>
        <b/>
        <sz val="11"/>
        <rFont val="方正仿宋_GBK"/>
        <charset val="134"/>
      </rPr>
      <t>年李渡镇郭家坝村农村饮水安全新建分散供水工程</t>
    </r>
  </si>
  <si>
    <r>
      <rPr>
        <b/>
        <sz val="11"/>
        <rFont val="方正仿宋_GBK"/>
        <charset val="134"/>
      </rPr>
      <t>李渡镇郭家坝村</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</si>
  <si>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打人工井</t>
    </r>
    <r>
      <rPr>
        <b/>
        <sz val="11"/>
        <rFont val="Times New Roman"/>
        <charset val="134"/>
      </rPr>
      <t>3</t>
    </r>
    <r>
      <rPr>
        <b/>
        <sz val="11"/>
        <rFont val="方正仿宋_GBK"/>
        <charset val="134"/>
      </rPr>
      <t>米，机井</t>
    </r>
    <r>
      <rPr>
        <b/>
        <sz val="11"/>
        <rFont val="Times New Roman"/>
        <charset val="134"/>
      </rPr>
      <t>65</t>
    </r>
    <r>
      <rPr>
        <b/>
        <sz val="11"/>
        <rFont val="方正仿宋_GBK"/>
        <charset val="134"/>
      </rPr>
      <t>米（套钢管），总深度</t>
    </r>
    <r>
      <rPr>
        <b/>
        <sz val="11"/>
        <rFont val="Times New Roman"/>
        <charset val="134"/>
      </rPr>
      <t>68</t>
    </r>
    <r>
      <rPr>
        <b/>
        <sz val="11"/>
        <rFont val="方正仿宋_GBK"/>
        <charset val="134"/>
      </rPr>
      <t>米，安电线</t>
    </r>
    <r>
      <rPr>
        <b/>
        <sz val="11"/>
        <rFont val="Times New Roman"/>
        <charset val="134"/>
      </rPr>
      <t>298</t>
    </r>
    <r>
      <rPr>
        <b/>
        <sz val="11"/>
        <rFont val="方正仿宋_GBK"/>
        <charset val="134"/>
      </rPr>
      <t>米，钢管直径</t>
    </r>
    <r>
      <rPr>
        <b/>
        <sz val="11"/>
        <rFont val="Times New Roman"/>
        <charset val="134"/>
      </rPr>
      <t>200=65</t>
    </r>
    <r>
      <rPr>
        <b/>
        <sz val="11"/>
        <rFont val="方正仿宋_GBK"/>
        <charset val="134"/>
      </rPr>
      <t>米，水泵、电机、自动升压泵；自控设备（配电箱）各一套，不锈钢水桶</t>
    </r>
    <r>
      <rPr>
        <b/>
        <sz val="11"/>
        <rFont val="Times New Roman"/>
        <charset val="134"/>
      </rPr>
      <t>1</t>
    </r>
    <r>
      <rPr>
        <b/>
        <sz val="11"/>
        <rFont val="方正仿宋_GBK"/>
        <charset val="134"/>
      </rPr>
      <t>个，输配水管道</t>
    </r>
    <r>
      <rPr>
        <b/>
        <sz val="11"/>
        <rFont val="Times New Roman"/>
        <charset val="134"/>
      </rPr>
      <t>360</t>
    </r>
    <r>
      <rPr>
        <b/>
        <sz val="11"/>
        <rFont val="方正仿宋_GBK"/>
        <charset val="134"/>
      </rPr>
      <t>米</t>
    </r>
  </si>
  <si>
    <r>
      <rPr>
        <b/>
        <sz val="11"/>
        <rFont val="Times New Roman"/>
        <charset val="134"/>
      </rPr>
      <t>2022</t>
    </r>
    <r>
      <rPr>
        <b/>
        <sz val="11"/>
        <rFont val="方正仿宋_GBK"/>
        <charset val="134"/>
      </rPr>
      <t>年李渡镇临江社区农村饮水安全新建分散供水工程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</si>
  <si>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80</t>
    </r>
    <r>
      <rPr>
        <b/>
        <sz val="11"/>
        <rFont val="方正仿宋_GBK"/>
        <charset val="134"/>
      </rPr>
      <t>米，安电线</t>
    </r>
    <r>
      <rPr>
        <b/>
        <sz val="11"/>
        <rFont val="Times New Roman"/>
        <charset val="134"/>
      </rPr>
      <t>110</t>
    </r>
    <r>
      <rPr>
        <b/>
        <sz val="11"/>
        <rFont val="方正仿宋_GBK"/>
        <charset val="134"/>
      </rPr>
      <t>米，水泵、电机、自动升压泵、自控设备（配电箱）各一套，不锈钢水桶</t>
    </r>
    <r>
      <rPr>
        <b/>
        <sz val="11"/>
        <rFont val="Times New Roman"/>
        <charset val="134"/>
      </rPr>
      <t>1</t>
    </r>
    <r>
      <rPr>
        <b/>
        <sz val="11"/>
        <rFont val="方正仿宋_GBK"/>
        <charset val="134"/>
      </rPr>
      <t>个，输配水管道</t>
    </r>
    <r>
      <rPr>
        <b/>
        <sz val="11"/>
        <rFont val="Times New Roman"/>
        <charset val="134"/>
      </rPr>
      <t>180</t>
    </r>
    <r>
      <rPr>
        <b/>
        <sz val="11"/>
        <rFont val="方正仿宋_GBK"/>
        <charset val="134"/>
      </rPr>
      <t>米</t>
    </r>
  </si>
  <si>
    <r>
      <rPr>
        <b/>
        <sz val="11"/>
        <rFont val="Times New Roman"/>
        <charset val="134"/>
      </rPr>
      <t>2022</t>
    </r>
    <r>
      <rPr>
        <b/>
        <sz val="11"/>
        <rFont val="方正仿宋_GBK"/>
        <charset val="134"/>
      </rPr>
      <t>年龙岭镇飞龙社区农村饮水安全新建分散供水工程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</si>
  <si>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360</t>
    </r>
    <r>
      <rPr>
        <b/>
        <sz val="11"/>
        <rFont val="方正仿宋_GBK"/>
        <charset val="134"/>
      </rPr>
      <t>米</t>
    </r>
  </si>
  <si>
    <r>
      <rPr>
        <b/>
        <sz val="11"/>
        <rFont val="Times New Roman"/>
        <charset val="134"/>
      </rPr>
      <t>2022</t>
    </r>
    <r>
      <rPr>
        <b/>
        <sz val="11"/>
        <rFont val="方正仿宋_GBK"/>
        <charset val="134"/>
      </rPr>
      <t>年龙蟠镇桃园社区农村饮水安全新建分散供水工程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</si>
  <si>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280</t>
    </r>
    <r>
      <rPr>
        <b/>
        <sz val="11"/>
        <rFont val="方正仿宋_GBK"/>
        <charset val="134"/>
      </rPr>
      <t>米</t>
    </r>
  </si>
  <si>
    <r>
      <rPr>
        <b/>
        <sz val="11"/>
        <rFont val="Times New Roman"/>
        <charset val="134"/>
      </rPr>
      <t>2022</t>
    </r>
    <r>
      <rPr>
        <b/>
        <sz val="11"/>
        <rFont val="方正仿宋_GBK"/>
        <charset val="134"/>
      </rPr>
      <t>年龙蟠镇王家店社区</t>
    </r>
    <r>
      <rPr>
        <b/>
        <sz val="11"/>
        <rFont val="Times New Roman"/>
        <charset val="134"/>
      </rPr>
      <t>2</t>
    </r>
    <r>
      <rPr>
        <b/>
        <sz val="11"/>
        <rFont val="方正仿宋_GBK"/>
        <charset val="134"/>
      </rPr>
      <t>处农村饮水安全新建分散供水工程</t>
    </r>
  </si>
  <si>
    <r>
      <rPr>
        <b/>
        <sz val="11"/>
        <rFont val="方正仿宋_GBK"/>
        <charset val="134"/>
      </rPr>
      <t>龙蟠镇王家店社区</t>
    </r>
    <r>
      <rPr>
        <b/>
        <sz val="11"/>
        <rFont val="Times New Roman"/>
        <charset val="134"/>
      </rPr>
      <t>2</t>
    </r>
    <r>
      <rPr>
        <b/>
        <sz val="11"/>
        <rFont val="方正仿宋_GBK"/>
        <charset val="134"/>
      </rPr>
      <t>处</t>
    </r>
  </si>
  <si>
    <r>
      <rPr>
        <b/>
        <sz val="11"/>
        <rFont val="方正仿宋_GBK"/>
        <charset val="134"/>
      </rPr>
      <t>新建分散供水工程</t>
    </r>
    <r>
      <rPr>
        <b/>
        <sz val="11"/>
        <rFont val="Times New Roman"/>
        <charset val="134"/>
      </rPr>
      <t>2</t>
    </r>
    <r>
      <rPr>
        <b/>
        <sz val="11"/>
        <rFont val="方正仿宋_GBK"/>
        <charset val="134"/>
      </rPr>
      <t>处，打机井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,146</t>
    </r>
    <r>
      <rPr>
        <b/>
        <sz val="11"/>
        <rFont val="方正仿宋_GBK"/>
        <charset val="134"/>
      </rPr>
      <t>米，水泵、电机、自控设备（配电箱）各一套，不锈钢水桶</t>
    </r>
    <r>
      <rPr>
        <b/>
        <sz val="11"/>
        <rFont val="Times New Roman"/>
        <charset val="134"/>
      </rPr>
      <t>1</t>
    </r>
    <r>
      <rPr>
        <b/>
        <sz val="11"/>
        <rFont val="方正仿宋_GBK"/>
        <charset val="134"/>
      </rPr>
      <t>个，在场镇管网接管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t>
    </r>
    <r>
      <rPr>
        <b/>
        <sz val="11"/>
        <rFont val="Times New Roman"/>
        <charset val="134"/>
      </rPr>
      <t>2</t>
    </r>
    <r>
      <rPr>
        <b/>
        <sz val="11"/>
        <rFont val="方正仿宋_GBK"/>
        <charset val="134"/>
      </rPr>
      <t>处改输配水管道</t>
    </r>
    <r>
      <rPr>
        <b/>
        <sz val="11"/>
        <rFont val="Times New Roman"/>
        <charset val="134"/>
      </rPr>
      <t>487</t>
    </r>
    <r>
      <rPr>
        <b/>
        <sz val="11"/>
        <rFont val="方正仿宋_GBK"/>
        <charset val="134"/>
      </rPr>
      <t>米</t>
    </r>
  </si>
  <si>
    <r>
      <rPr>
        <b/>
        <sz val="11"/>
        <rFont val="Times New Roman"/>
        <charset val="134"/>
      </rPr>
      <t>2022</t>
    </r>
    <r>
      <rPr>
        <b/>
        <sz val="11"/>
        <rFont val="方正仿宋_GBK"/>
        <charset val="134"/>
      </rPr>
      <t>年龙蟠镇集风社区农村饮水安全新建分散供水工程</t>
    </r>
  </si>
  <si>
    <r>
      <rPr>
        <b/>
        <sz val="11"/>
        <rFont val="方正仿宋_GBK"/>
        <charset val="134"/>
      </rPr>
      <t>龙蟠镇集风社区</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</si>
  <si>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80</t>
    </r>
    <r>
      <rPr>
        <b/>
        <sz val="11"/>
        <rFont val="方正仿宋_GBK"/>
        <charset val="134"/>
      </rPr>
      <t>米，安电线</t>
    </r>
    <r>
      <rPr>
        <b/>
        <sz val="11"/>
        <rFont val="Times New Roman"/>
        <charset val="134"/>
      </rPr>
      <t>160</t>
    </r>
    <r>
      <rPr>
        <b/>
        <sz val="11"/>
        <rFont val="方正仿宋_GBK"/>
        <charset val="134"/>
      </rPr>
      <t>米，水泵、电机、自动升压泵、自控设备（配电箱）各一套，不锈钢水桶</t>
    </r>
    <r>
      <rPr>
        <b/>
        <sz val="11"/>
        <rFont val="Times New Roman"/>
        <charset val="134"/>
      </rPr>
      <t>1</t>
    </r>
    <r>
      <rPr>
        <b/>
        <sz val="11"/>
        <rFont val="方正仿宋_GBK"/>
        <charset val="134"/>
      </rPr>
      <t>个，输配水管道</t>
    </r>
    <r>
      <rPr>
        <b/>
        <sz val="11"/>
        <rFont val="Times New Roman"/>
        <charset val="134"/>
      </rPr>
      <t>153</t>
    </r>
    <r>
      <rPr>
        <b/>
        <sz val="11"/>
        <rFont val="方正仿宋_GBK"/>
        <charset val="134"/>
      </rPr>
      <t>米</t>
    </r>
  </si>
  <si>
    <r>
      <rPr>
        <b/>
        <sz val="11"/>
        <rFont val="Times New Roman"/>
        <charset val="134"/>
      </rPr>
      <t>2022</t>
    </r>
    <r>
      <rPr>
        <b/>
        <sz val="11"/>
        <rFont val="方正仿宋_GBK"/>
        <charset val="134"/>
      </rPr>
      <t>年龙蟠镇礼乐社区农村饮水安全新建分散供水工程</t>
    </r>
  </si>
  <si>
    <r>
      <rPr>
        <b/>
        <sz val="11"/>
        <rFont val="方正仿宋_GBK"/>
        <charset val="134"/>
      </rPr>
      <t>新建分散供水工程</t>
    </r>
    <r>
      <rPr>
        <b/>
        <sz val="11"/>
        <rFont val="Times New Roman"/>
        <charset val="134"/>
      </rPr>
      <t>2</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2</t>
    </r>
    <r>
      <rPr>
        <b/>
        <sz val="11"/>
        <rFont val="方正仿宋_GBK"/>
        <charset val="134"/>
      </rPr>
      <t>处，用水上户</t>
    </r>
    <r>
      <rPr>
        <b/>
        <sz val="11"/>
        <rFont val="Times New Roman"/>
        <charset val="134"/>
      </rPr>
      <t>2</t>
    </r>
    <r>
      <rPr>
        <b/>
        <sz val="11"/>
        <rFont val="方正仿宋_GBK"/>
        <charset val="134"/>
      </rPr>
      <t>户，配水管道</t>
    </r>
    <r>
      <rPr>
        <b/>
        <sz val="11"/>
        <rFont val="Times New Roman"/>
        <charset val="134"/>
      </rPr>
      <t>290</t>
    </r>
    <r>
      <rPr>
        <b/>
        <sz val="11"/>
        <rFont val="方正仿宋_GBK"/>
        <charset val="134"/>
      </rPr>
      <t>米</t>
    </r>
  </si>
  <si>
    <r>
      <rPr>
        <b/>
        <sz val="11"/>
        <rFont val="Times New Roman"/>
        <charset val="134"/>
      </rPr>
      <t>2022</t>
    </r>
    <r>
      <rPr>
        <b/>
        <sz val="11"/>
        <rFont val="方正仿宋_GBK"/>
        <charset val="134"/>
      </rPr>
      <t>年七宝寺镇晏家社区农村饮水安全新建分散供水工程</t>
    </r>
  </si>
  <si>
    <r>
      <rPr>
        <b/>
        <sz val="11"/>
        <rFont val="Times New Roman"/>
        <charset val="134"/>
      </rPr>
      <t>2022</t>
    </r>
    <r>
      <rPr>
        <b/>
        <sz val="11"/>
        <rFont val="方正仿宋_GBK"/>
        <charset val="134"/>
      </rPr>
      <t>年七宝寺镇龙泉社区农村饮水安全新建分散供水工程</t>
    </r>
  </si>
  <si>
    <r>
      <rPr>
        <b/>
        <sz val="11"/>
        <rFont val="方正仿宋_GBK"/>
        <charset val="134"/>
      </rPr>
      <t>七宝寺镇龙泉社区</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</si>
  <si>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140</t>
    </r>
    <r>
      <rPr>
        <b/>
        <sz val="11"/>
        <rFont val="方正仿宋_GBK"/>
        <charset val="134"/>
      </rPr>
      <t>米</t>
    </r>
  </si>
  <si>
    <r>
      <rPr>
        <b/>
        <sz val="11"/>
        <rFont val="Times New Roman"/>
        <charset val="134"/>
      </rPr>
      <t>2022</t>
    </r>
    <r>
      <rPr>
        <b/>
        <sz val="11"/>
        <rFont val="方正仿宋_GBK"/>
        <charset val="134"/>
      </rPr>
      <t>年曲水镇晴波社区农村饮水安全新建分散供水工程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</si>
  <si>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65</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170</t>
    </r>
    <r>
      <rPr>
        <b/>
        <sz val="11"/>
        <rFont val="方正仿宋_GBK"/>
        <charset val="134"/>
      </rPr>
      <t>米</t>
    </r>
  </si>
  <si>
    <r>
      <rPr>
        <b/>
        <sz val="11"/>
        <rFont val="Times New Roman"/>
        <charset val="134"/>
      </rPr>
      <t>2022</t>
    </r>
    <r>
      <rPr>
        <b/>
        <sz val="11"/>
        <rFont val="方正仿宋_GBK"/>
        <charset val="134"/>
      </rPr>
      <t>年曲水镇移山社区农村饮水安全新建分散供水工程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</si>
  <si>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75</t>
    </r>
    <r>
      <rPr>
        <b/>
        <sz val="11"/>
        <rFont val="方正仿宋_GBK"/>
        <charset val="134"/>
      </rPr>
      <t>米，安电线</t>
    </r>
    <r>
      <rPr>
        <b/>
        <sz val="11"/>
        <rFont val="Times New Roman"/>
        <charset val="134"/>
      </rPr>
      <t>135</t>
    </r>
    <r>
      <rPr>
        <b/>
        <sz val="11"/>
        <rFont val="方正仿宋_GBK"/>
        <charset val="134"/>
      </rPr>
      <t>米，水泵、电机、自动升压泵、自控设备（配电箱）各一套，不锈钢水桶</t>
    </r>
    <r>
      <rPr>
        <b/>
        <sz val="11"/>
        <rFont val="Times New Roman"/>
        <charset val="134"/>
      </rPr>
      <t>1</t>
    </r>
    <r>
      <rPr>
        <b/>
        <sz val="11"/>
        <rFont val="方正仿宋_GBK"/>
        <charset val="134"/>
      </rPr>
      <t>个，输配水管道</t>
    </r>
    <r>
      <rPr>
        <b/>
        <sz val="11"/>
        <rFont val="Times New Roman"/>
        <charset val="134"/>
      </rPr>
      <t>180</t>
    </r>
    <r>
      <rPr>
        <b/>
        <sz val="11"/>
        <rFont val="方正仿宋_GBK"/>
        <charset val="134"/>
      </rPr>
      <t>米</t>
    </r>
  </si>
  <si>
    <r>
      <rPr>
        <b/>
        <sz val="11"/>
        <rFont val="Times New Roman"/>
        <charset val="134"/>
      </rPr>
      <t>2022</t>
    </r>
    <r>
      <rPr>
        <b/>
        <sz val="11"/>
        <rFont val="方正仿宋_GBK"/>
        <charset val="134"/>
      </rPr>
      <t>年世阳镇桃子宝村农村饮水安全新建分散供水工程</t>
    </r>
  </si>
  <si>
    <r>
      <rPr>
        <b/>
        <sz val="11"/>
        <rFont val="方正仿宋_GBK"/>
        <charset val="134"/>
      </rPr>
      <t>世阳镇桃子宝村</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</si>
  <si>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96</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180</t>
    </r>
    <r>
      <rPr>
        <b/>
        <sz val="11"/>
        <rFont val="方正仿宋_GBK"/>
        <charset val="134"/>
      </rPr>
      <t>米</t>
    </r>
  </si>
  <si>
    <r>
      <rPr>
        <b/>
        <sz val="11"/>
        <rFont val="Times New Roman"/>
        <charset val="134"/>
      </rPr>
      <t>2022</t>
    </r>
    <r>
      <rPr>
        <b/>
        <sz val="11"/>
        <rFont val="方正仿宋_GBK"/>
        <charset val="134"/>
      </rPr>
      <t>年双桂镇桂花社区农村饮水安全新建分散供水工程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</si>
  <si>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620</t>
    </r>
    <r>
      <rPr>
        <b/>
        <sz val="11"/>
        <rFont val="方正仿宋_GBK"/>
        <charset val="134"/>
      </rPr>
      <t>米</t>
    </r>
  </si>
  <si>
    <r>
      <rPr>
        <b/>
        <sz val="11"/>
        <rFont val="Times New Roman"/>
        <charset val="134"/>
      </rPr>
      <t>2022</t>
    </r>
    <r>
      <rPr>
        <b/>
        <sz val="11"/>
        <rFont val="方正仿宋_GBK"/>
        <charset val="134"/>
      </rPr>
      <t>年双桂镇石楼社区农村饮水安全新建分散供水工程</t>
    </r>
  </si>
  <si>
    <r>
      <rPr>
        <b/>
        <sz val="11"/>
        <rFont val="方正仿宋_GBK"/>
        <charset val="134"/>
      </rPr>
      <t>双桂镇石楼社区</t>
    </r>
  </si>
  <si>
    <r>
      <rPr>
        <b/>
        <sz val="11"/>
        <rFont val="方正仿宋_GBK"/>
        <charset val="134"/>
      </rPr>
      <t>新建分散供水工程</t>
    </r>
    <r>
      <rPr>
        <b/>
        <sz val="11"/>
        <rFont val="Times New Roman"/>
        <charset val="134"/>
      </rPr>
      <t>2</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2</t>
    </r>
    <r>
      <rPr>
        <b/>
        <sz val="11"/>
        <rFont val="方正仿宋_GBK"/>
        <charset val="134"/>
      </rPr>
      <t>处，用水上户</t>
    </r>
    <r>
      <rPr>
        <b/>
        <sz val="11"/>
        <rFont val="Times New Roman"/>
        <charset val="134"/>
      </rPr>
      <t>2</t>
    </r>
    <r>
      <rPr>
        <b/>
        <sz val="11"/>
        <rFont val="方正仿宋_GBK"/>
        <charset val="134"/>
      </rPr>
      <t>户，配水管道</t>
    </r>
    <r>
      <rPr>
        <b/>
        <sz val="11"/>
        <rFont val="Times New Roman"/>
        <charset val="134"/>
      </rPr>
      <t>,360</t>
    </r>
    <r>
      <rPr>
        <b/>
        <sz val="11"/>
        <rFont val="方正仿宋_GBK"/>
        <charset val="134"/>
      </rPr>
      <t>米</t>
    </r>
  </si>
  <si>
    <r>
      <rPr>
        <b/>
        <sz val="11"/>
        <rFont val="Times New Roman"/>
        <charset val="134"/>
      </rPr>
      <t>2022</t>
    </r>
    <r>
      <rPr>
        <b/>
        <sz val="11"/>
        <rFont val="方正仿宋_GBK"/>
        <charset val="134"/>
      </rPr>
      <t>年双桂镇太和村农村饮水安全新建分散供水工程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</si>
  <si>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121</t>
    </r>
    <r>
      <rPr>
        <b/>
        <sz val="11"/>
        <rFont val="方正仿宋_GBK"/>
        <charset val="134"/>
      </rPr>
      <t>米，水泵、电机、自控设备（配电箱）各一套，不锈钢水桶</t>
    </r>
    <r>
      <rPr>
        <b/>
        <sz val="11"/>
        <rFont val="Times New Roman"/>
        <charset val="134"/>
      </rPr>
      <t>1</t>
    </r>
    <r>
      <rPr>
        <b/>
        <sz val="11"/>
        <rFont val="方正仿宋_GBK"/>
        <charset val="134"/>
      </rPr>
      <t>个，配水管道</t>
    </r>
    <r>
      <rPr>
        <b/>
        <sz val="11"/>
        <rFont val="Times New Roman"/>
        <charset val="134"/>
      </rPr>
      <t>163</t>
    </r>
    <r>
      <rPr>
        <b/>
        <sz val="11"/>
        <rFont val="方正仿宋_GBK"/>
        <charset val="134"/>
      </rPr>
      <t>米</t>
    </r>
  </si>
  <si>
    <r>
      <rPr>
        <b/>
        <sz val="11"/>
        <rFont val="Times New Roman"/>
        <charset val="134"/>
      </rPr>
      <t>2022</t>
    </r>
    <r>
      <rPr>
        <b/>
        <sz val="11"/>
        <rFont val="方正仿宋_GBK"/>
        <charset val="134"/>
      </rPr>
      <t>年盐溪乡双河社区农村饮水安全新建分散供水工程</t>
    </r>
  </si>
  <si>
    <r>
      <rPr>
        <b/>
        <sz val="11"/>
        <rFont val="方正仿宋_GBK"/>
        <charset val="134"/>
      </rPr>
      <t>盐溪乡双河社区</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</si>
  <si>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140</t>
    </r>
    <r>
      <rPr>
        <b/>
        <sz val="11"/>
        <rFont val="方正仿宋_GBK"/>
        <charset val="134"/>
      </rPr>
      <t>米，水泵、电机、自控设备（配电箱）各一套，不锈钢水桶</t>
    </r>
    <r>
      <rPr>
        <b/>
        <sz val="11"/>
        <rFont val="Times New Roman"/>
        <charset val="134"/>
      </rPr>
      <t>1</t>
    </r>
    <r>
      <rPr>
        <b/>
        <sz val="11"/>
        <rFont val="方正仿宋_GBK"/>
        <charset val="134"/>
      </rPr>
      <t>个，输配水管道</t>
    </r>
    <r>
      <rPr>
        <b/>
        <sz val="11"/>
        <rFont val="Times New Roman"/>
        <charset val="134"/>
      </rPr>
      <t>185</t>
    </r>
    <r>
      <rPr>
        <b/>
        <sz val="11"/>
        <rFont val="方正仿宋_GBK"/>
        <charset val="134"/>
      </rPr>
      <t>米</t>
    </r>
  </si>
  <si>
    <r>
      <rPr>
        <b/>
        <sz val="11"/>
        <rFont val="Times New Roman"/>
        <charset val="134"/>
      </rPr>
      <t>2022</t>
    </r>
    <r>
      <rPr>
        <b/>
        <sz val="11"/>
        <rFont val="方正仿宋_GBK"/>
        <charset val="134"/>
      </rPr>
      <t>年盐溪乡桥龙社区农村饮水安全新建分散供水工程</t>
    </r>
  </si>
  <si>
    <r>
      <rPr>
        <b/>
        <sz val="11"/>
        <rFont val="方正仿宋_GBK"/>
        <charset val="134"/>
      </rPr>
      <t>盐溪乡桥龙社区</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</si>
  <si>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t>
    </r>
    <r>
      <rPr>
        <b/>
        <sz val="11"/>
        <rFont val="Times New Roman"/>
        <charset val="134"/>
      </rPr>
      <t>410</t>
    </r>
    <r>
      <rPr>
        <b/>
        <sz val="11"/>
        <rFont val="方正仿宋_GBK"/>
        <charset val="134"/>
      </rPr>
      <t>米</t>
    </r>
  </si>
  <si>
    <r>
      <rPr>
        <b/>
        <sz val="11"/>
        <rFont val="Times New Roman"/>
        <charset val="134"/>
      </rPr>
      <t>2022</t>
    </r>
    <r>
      <rPr>
        <b/>
        <sz val="11"/>
        <rFont val="方正仿宋_GBK"/>
        <charset val="134"/>
      </rPr>
      <t>年一立镇大观社区农村饮水安全新建分散供水工程</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</si>
  <si>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在场镇管网接管</t>
    </r>
    <r>
      <rPr>
        <b/>
        <sz val="11"/>
        <rFont val="Times New Roman"/>
        <charset val="134"/>
      </rPr>
      <t>1</t>
    </r>
    <r>
      <rPr>
        <b/>
        <sz val="11"/>
        <rFont val="方正仿宋_GBK"/>
        <charset val="134"/>
      </rPr>
      <t>处，用水上户</t>
    </r>
    <r>
      <rPr>
        <b/>
        <sz val="11"/>
        <rFont val="Times New Roman"/>
        <charset val="134"/>
      </rPr>
      <t>1</t>
    </r>
    <r>
      <rPr>
        <b/>
        <sz val="11"/>
        <rFont val="方正仿宋_GBK"/>
        <charset val="134"/>
      </rPr>
      <t>户，配水管道直径</t>
    </r>
    <r>
      <rPr>
        <b/>
        <sz val="11"/>
        <rFont val="Times New Roman"/>
        <charset val="134"/>
      </rPr>
      <t>300</t>
    </r>
    <r>
      <rPr>
        <b/>
        <sz val="11"/>
        <rFont val="方正仿宋_GBK"/>
        <charset val="134"/>
      </rPr>
      <t>米</t>
    </r>
  </si>
  <si>
    <r>
      <rPr>
        <b/>
        <sz val="11"/>
        <rFont val="Times New Roman"/>
        <charset val="134"/>
      </rPr>
      <t>2022</t>
    </r>
    <r>
      <rPr>
        <b/>
        <sz val="11"/>
        <rFont val="方正仿宋_GBK"/>
        <charset val="134"/>
      </rPr>
      <t>年一立镇友谊社区农村饮水安全新建分散供水工程</t>
    </r>
  </si>
  <si>
    <r>
      <rPr>
        <b/>
        <sz val="11"/>
        <rFont val="方正仿宋_GBK"/>
        <charset val="134"/>
      </rPr>
      <t>一立镇友谊社区</t>
    </r>
  </si>
  <si>
    <r>
      <rPr>
        <b/>
        <sz val="11"/>
        <rFont val="方正仿宋_GBK"/>
        <charset val="134"/>
      </rPr>
      <t>新建分散供水工程</t>
    </r>
    <r>
      <rPr>
        <b/>
        <sz val="11"/>
        <rFont val="Times New Roman"/>
        <charset val="134"/>
      </rPr>
      <t>1</t>
    </r>
    <r>
      <rPr>
        <b/>
        <sz val="11"/>
        <rFont val="方正仿宋_GBK"/>
        <charset val="134"/>
      </rPr>
      <t>处</t>
    </r>
    <r>
      <rPr>
        <b/>
        <sz val="11"/>
        <rFont val="Times New Roman"/>
        <charset val="134"/>
      </rPr>
      <t>:</t>
    </r>
    <r>
      <rPr>
        <b/>
        <sz val="11"/>
        <rFont val="方正仿宋_GBK"/>
        <charset val="134"/>
      </rPr>
      <t>打机井</t>
    </r>
    <r>
      <rPr>
        <b/>
        <sz val="11"/>
        <rFont val="Times New Roman"/>
        <charset val="134"/>
      </rPr>
      <t>1</t>
    </r>
    <r>
      <rPr>
        <b/>
        <sz val="11"/>
        <rFont val="方正仿宋_GBK"/>
        <charset val="134"/>
      </rPr>
      <t>口</t>
    </r>
    <r>
      <rPr>
        <b/>
        <sz val="11"/>
        <rFont val="Times New Roman"/>
        <charset val="134"/>
      </rPr>
      <t>,</t>
    </r>
    <r>
      <rPr>
        <b/>
        <sz val="11"/>
        <rFont val="方正仿宋_GBK"/>
        <charset val="134"/>
      </rPr>
      <t>直径</t>
    </r>
    <r>
      <rPr>
        <b/>
        <sz val="11"/>
        <rFont val="Times New Roman"/>
        <charset val="134"/>
      </rPr>
      <t>300</t>
    </r>
    <r>
      <rPr>
        <b/>
        <sz val="11"/>
        <rFont val="方正仿宋_GBK"/>
        <charset val="134"/>
      </rPr>
      <t>、深</t>
    </r>
    <r>
      <rPr>
        <b/>
        <sz val="11"/>
        <rFont val="Times New Roman"/>
        <charset val="134"/>
      </rPr>
      <t>60</t>
    </r>
    <r>
      <rPr>
        <b/>
        <sz val="11"/>
        <rFont val="方正仿宋_GBK"/>
        <charset val="134"/>
      </rPr>
      <t>米，安电线</t>
    </r>
    <r>
      <rPr>
        <b/>
        <sz val="11"/>
        <rFont val="Times New Roman"/>
        <charset val="134"/>
      </rPr>
      <t>185</t>
    </r>
    <r>
      <rPr>
        <b/>
        <sz val="11"/>
        <rFont val="方正仿宋_GBK"/>
        <charset val="134"/>
      </rPr>
      <t>米，水泵、电机、自控设备（配电箱）各一套，不锈钢水桶</t>
    </r>
    <r>
      <rPr>
        <b/>
        <sz val="11"/>
        <rFont val="Times New Roman"/>
        <charset val="134"/>
      </rPr>
      <t>1</t>
    </r>
    <r>
      <rPr>
        <b/>
        <sz val="11"/>
        <rFont val="方正仿宋_GBK"/>
        <charset val="134"/>
      </rPr>
      <t>个，配水管道</t>
    </r>
    <r>
      <rPr>
        <b/>
        <sz val="11"/>
        <rFont val="Times New Roman"/>
        <charset val="134"/>
      </rPr>
      <t>210</t>
    </r>
    <r>
      <rPr>
        <b/>
        <sz val="11"/>
        <rFont val="方正仿宋_GBK"/>
        <charset val="134"/>
      </rPr>
      <t>米</t>
    </r>
  </si>
  <si>
    <r>
      <rPr>
        <b/>
        <sz val="11"/>
        <rFont val="Times New Roman"/>
        <charset val="134"/>
      </rPr>
      <t>2.8</t>
    </r>
    <r>
      <rPr>
        <b/>
        <sz val="11"/>
        <rFont val="方正仿宋_GBK"/>
        <charset val="134"/>
      </rPr>
      <t>：</t>
    </r>
    <r>
      <rPr>
        <b/>
        <sz val="11"/>
        <rFont val="Times New Roman"/>
        <charset val="134"/>
      </rPr>
      <t>2022</t>
    </r>
    <r>
      <rPr>
        <b/>
        <sz val="11"/>
        <rFont val="方正仿宋_GBK"/>
        <charset val="134"/>
      </rPr>
      <t>年农村聚居点水环境治理工程</t>
    </r>
  </si>
  <si>
    <r>
      <rPr>
        <b/>
        <sz val="11"/>
        <rFont val="Times New Roman"/>
        <charset val="134"/>
      </rPr>
      <t>2022</t>
    </r>
    <r>
      <rPr>
        <b/>
        <sz val="11"/>
        <rFont val="方正仿宋_GBK"/>
        <charset val="134"/>
      </rPr>
      <t>年双桂镇三龙场村农村聚居点水环境治理工程</t>
    </r>
  </si>
  <si>
    <r>
      <rPr>
        <b/>
        <sz val="11"/>
        <rFont val="Times New Roman"/>
        <charset val="134"/>
      </rPr>
      <t>1</t>
    </r>
    <r>
      <rPr>
        <b/>
        <sz val="11"/>
        <rFont val="方正仿宋_GBK"/>
        <charset val="134"/>
      </rPr>
      <t>处：污水管道、湿地、化粪池等</t>
    </r>
  </si>
  <si>
    <r>
      <rPr>
        <b/>
        <sz val="11"/>
        <rFont val="方正仿宋_GBK"/>
        <charset val="134"/>
      </rPr>
      <t>出水水质达到四川省《农村生活污水处理设施水污染排放标准（</t>
    </r>
    <r>
      <rPr>
        <b/>
        <sz val="11"/>
        <rFont val="Times New Roman"/>
        <charset val="134"/>
      </rPr>
      <t>DB51/2626-2019</t>
    </r>
    <r>
      <rPr>
        <b/>
        <sz val="11"/>
        <rFont val="方正仿宋_GBK"/>
        <charset val="134"/>
      </rPr>
      <t>）</t>
    </r>
  </si>
  <si>
    <r>
      <rPr>
        <b/>
        <sz val="11"/>
        <rFont val="Times New Roman"/>
        <charset val="134"/>
      </rPr>
      <t>2022</t>
    </r>
    <r>
      <rPr>
        <b/>
        <sz val="11"/>
        <rFont val="方正仿宋_GBK"/>
        <charset val="134"/>
      </rPr>
      <t>年双桂镇桂花社区农村聚居点水环境治理工程</t>
    </r>
  </si>
  <si>
    <r>
      <rPr>
        <b/>
        <sz val="11"/>
        <rFont val="Times New Roman"/>
        <charset val="134"/>
      </rPr>
      <t>2022</t>
    </r>
    <r>
      <rPr>
        <b/>
        <sz val="11"/>
        <rFont val="方正仿宋_GBK"/>
        <charset val="134"/>
      </rPr>
      <t>年龙蟠镇桃园社区农村聚居点水环境治理工程</t>
    </r>
  </si>
  <si>
    <r>
      <rPr>
        <b/>
        <sz val="11"/>
        <rFont val="Times New Roman"/>
        <charset val="134"/>
      </rPr>
      <t>2022</t>
    </r>
    <r>
      <rPr>
        <b/>
        <sz val="11"/>
        <rFont val="方正仿宋_GBK"/>
        <charset val="134"/>
      </rPr>
      <t>年龙蟠镇赵家山村农村聚居点水环境治理工程</t>
    </r>
  </si>
  <si>
    <r>
      <rPr>
        <b/>
        <sz val="11"/>
        <rFont val="Times New Roman"/>
        <charset val="134"/>
      </rPr>
      <t>2022</t>
    </r>
    <r>
      <rPr>
        <b/>
        <sz val="11"/>
        <rFont val="方正仿宋_GBK"/>
        <charset val="134"/>
      </rPr>
      <t>年龙蟠镇任家坝村农村聚居点水环境治理工程</t>
    </r>
  </si>
  <si>
    <r>
      <rPr>
        <b/>
        <sz val="11"/>
        <rFont val="Times New Roman"/>
        <charset val="134"/>
      </rPr>
      <t>2022</t>
    </r>
    <r>
      <rPr>
        <b/>
        <sz val="11"/>
        <rFont val="方正仿宋_GBK"/>
        <charset val="134"/>
      </rPr>
      <t>年大兴乡明星寺村农村聚居点水环境治理工程</t>
    </r>
  </si>
  <si>
    <r>
      <rPr>
        <b/>
        <sz val="11"/>
        <rFont val="Times New Roman"/>
        <charset val="134"/>
      </rPr>
      <t>2022</t>
    </r>
    <r>
      <rPr>
        <b/>
        <sz val="11"/>
        <rFont val="方正仿宋_GBK"/>
        <charset val="134"/>
      </rPr>
      <t>年安福镇新店子村农村聚居点水环境治理工程</t>
    </r>
  </si>
  <si>
    <r>
      <rPr>
        <b/>
        <sz val="11"/>
        <rFont val="方正仿宋_GBK"/>
        <charset val="134"/>
      </rPr>
      <t>安福镇新店子村</t>
    </r>
  </si>
  <si>
    <r>
      <rPr>
        <b/>
        <sz val="11"/>
        <rFont val="Times New Roman"/>
        <charset val="134"/>
      </rPr>
      <t>2022</t>
    </r>
    <r>
      <rPr>
        <b/>
        <sz val="11"/>
        <rFont val="方正仿宋_GBK"/>
        <charset val="134"/>
      </rPr>
      <t>年李渡镇郭村坝村农村聚居点水环境治理工程</t>
    </r>
  </si>
  <si>
    <r>
      <rPr>
        <b/>
        <sz val="11"/>
        <rFont val="Times New Roman"/>
        <charset val="134"/>
      </rPr>
      <t>2022</t>
    </r>
    <r>
      <rPr>
        <b/>
        <sz val="11"/>
        <rFont val="方正仿宋_GBK"/>
        <charset val="134"/>
      </rPr>
      <t>年金宝镇天宝宫村农村聚居点水环境治理工程</t>
    </r>
  </si>
  <si>
    <r>
      <rPr>
        <b/>
        <sz val="11"/>
        <rFont val="Times New Roman"/>
        <charset val="134"/>
      </rPr>
      <t>2022</t>
    </r>
    <r>
      <rPr>
        <b/>
        <sz val="11"/>
        <rFont val="方正仿宋_GBK"/>
        <charset val="134"/>
      </rPr>
      <t>年三会镇贾家坝村农村聚居点水环境治理工程</t>
    </r>
  </si>
  <si>
    <r>
      <rPr>
        <b/>
        <sz val="11"/>
        <rFont val="Times New Roman"/>
        <charset val="134"/>
      </rPr>
      <t>2022</t>
    </r>
    <r>
      <rPr>
        <b/>
        <sz val="11"/>
        <rFont val="方正仿宋_GBK"/>
        <charset val="134"/>
      </rPr>
      <t>年一立镇大观社区农村聚居点水环境治理工程</t>
    </r>
  </si>
  <si>
    <r>
      <rPr>
        <b/>
        <sz val="11"/>
        <rFont val="Times New Roman"/>
        <charset val="134"/>
      </rPr>
      <t>1</t>
    </r>
    <r>
      <rPr>
        <b/>
        <sz val="11"/>
        <rFont val="方正仿宋_GBK"/>
        <charset val="134"/>
      </rPr>
      <t>处：新建污水管道</t>
    </r>
    <r>
      <rPr>
        <b/>
        <sz val="11"/>
        <rFont val="Times New Roman"/>
        <charset val="134"/>
      </rPr>
      <t>600</t>
    </r>
    <r>
      <rPr>
        <b/>
        <sz val="11"/>
        <rFont val="方正仿宋_GBK"/>
        <charset val="134"/>
      </rPr>
      <t>米，提升泵站</t>
    </r>
    <r>
      <rPr>
        <b/>
        <sz val="11"/>
        <rFont val="Times New Roman"/>
        <charset val="134"/>
      </rPr>
      <t>1</t>
    </r>
    <r>
      <rPr>
        <b/>
        <sz val="11"/>
        <rFont val="方正仿宋_GBK"/>
        <charset val="134"/>
      </rPr>
      <t>处等</t>
    </r>
  </si>
  <si>
    <r>
      <rPr>
        <b/>
        <sz val="11"/>
        <rFont val="Times New Roman"/>
        <charset val="134"/>
      </rPr>
      <t>2.9</t>
    </r>
    <r>
      <rPr>
        <b/>
        <sz val="11"/>
        <rFont val="方正仿宋_GBK"/>
        <charset val="134"/>
      </rPr>
      <t>：</t>
    </r>
    <r>
      <rPr>
        <b/>
        <sz val="11"/>
        <rFont val="Times New Roman"/>
        <charset val="134"/>
      </rPr>
      <t>2022</t>
    </r>
    <r>
      <rPr>
        <b/>
        <sz val="11"/>
        <rFont val="方正仿宋_GBK"/>
        <charset val="134"/>
      </rPr>
      <t>年农村水环境治理新建工程</t>
    </r>
  </si>
  <si>
    <r>
      <rPr>
        <b/>
        <sz val="11"/>
        <rFont val="Times New Roman"/>
        <charset val="134"/>
      </rPr>
      <t>2022</t>
    </r>
    <r>
      <rPr>
        <b/>
        <sz val="11"/>
        <rFont val="方正仿宋_GBK"/>
        <charset val="134"/>
      </rPr>
      <t>年农村水环境治理新建工程</t>
    </r>
  </si>
  <si>
    <r>
      <rPr>
        <b/>
        <sz val="11"/>
        <rFont val="Times New Roman"/>
        <charset val="134"/>
      </rPr>
      <t>1</t>
    </r>
    <r>
      <rPr>
        <b/>
        <sz val="11"/>
        <rFont val="方正仿宋_GBK"/>
        <charset val="134"/>
      </rPr>
      <t>处：新建污水管道</t>
    </r>
    <r>
      <rPr>
        <b/>
        <sz val="11"/>
        <rFont val="Times New Roman"/>
        <charset val="134"/>
      </rPr>
      <t>1010</t>
    </r>
    <r>
      <rPr>
        <b/>
        <sz val="11"/>
        <rFont val="方正仿宋_GBK"/>
        <charset val="134"/>
      </rPr>
      <t>米等</t>
    </r>
  </si>
  <si>
    <r>
      <rPr>
        <b/>
        <sz val="11"/>
        <rFont val="Times New Roman"/>
        <charset val="134"/>
      </rPr>
      <t>1</t>
    </r>
    <r>
      <rPr>
        <b/>
        <sz val="11"/>
        <rFont val="方正仿宋_GBK"/>
        <charset val="134"/>
      </rPr>
      <t>处：新建污水管道</t>
    </r>
    <r>
      <rPr>
        <b/>
        <sz val="11"/>
        <rFont val="Times New Roman"/>
        <charset val="134"/>
      </rPr>
      <t>980</t>
    </r>
    <r>
      <rPr>
        <b/>
        <sz val="11"/>
        <rFont val="方正仿宋_GBK"/>
        <charset val="134"/>
      </rPr>
      <t>米等</t>
    </r>
  </si>
  <si>
    <r>
      <rPr>
        <b/>
        <sz val="11"/>
        <rFont val="方正仿宋_GBK"/>
        <charset val="134"/>
      </rPr>
      <t>李渡镇保沙庙社区</t>
    </r>
  </si>
  <si>
    <r>
      <rPr>
        <b/>
        <sz val="11"/>
        <rFont val="Times New Roman"/>
        <charset val="134"/>
      </rPr>
      <t>1</t>
    </r>
    <r>
      <rPr>
        <b/>
        <sz val="11"/>
        <rFont val="方正仿宋_GBK"/>
        <charset val="134"/>
      </rPr>
      <t>处：新建污水管道</t>
    </r>
    <r>
      <rPr>
        <b/>
        <sz val="11"/>
        <rFont val="Times New Roman"/>
        <charset val="134"/>
      </rPr>
      <t>1210</t>
    </r>
    <r>
      <rPr>
        <b/>
        <sz val="11"/>
        <rFont val="方正仿宋_GBK"/>
        <charset val="134"/>
      </rPr>
      <t>米等</t>
    </r>
  </si>
  <si>
    <r>
      <rPr>
        <b/>
        <sz val="11"/>
        <rFont val="Times New Roman"/>
        <charset val="134"/>
      </rPr>
      <t>1</t>
    </r>
    <r>
      <rPr>
        <b/>
        <sz val="11"/>
        <rFont val="方正仿宋_GBK"/>
        <charset val="134"/>
      </rPr>
      <t>处：新建污水管道</t>
    </r>
    <r>
      <rPr>
        <b/>
        <sz val="11"/>
        <rFont val="Times New Roman"/>
        <charset val="134"/>
      </rPr>
      <t>820</t>
    </r>
    <r>
      <rPr>
        <b/>
        <sz val="11"/>
        <rFont val="方正仿宋_GBK"/>
        <charset val="134"/>
      </rPr>
      <t>米等</t>
    </r>
  </si>
  <si>
    <r>
      <rPr>
        <b/>
        <sz val="11"/>
        <rFont val="Times New Roman"/>
        <charset val="134"/>
      </rPr>
      <t>2.10</t>
    </r>
    <r>
      <rPr>
        <b/>
        <sz val="11"/>
        <rFont val="方正仿宋_GBK"/>
        <charset val="134"/>
      </rPr>
      <t>：</t>
    </r>
    <r>
      <rPr>
        <b/>
        <sz val="11"/>
        <rFont val="Times New Roman"/>
        <charset val="134"/>
      </rPr>
      <t>2022</t>
    </r>
    <r>
      <rPr>
        <b/>
        <sz val="11"/>
        <rFont val="方正仿宋_GBK"/>
        <charset val="134"/>
      </rPr>
      <t>年农村水环境治理维修养护工程</t>
    </r>
  </si>
  <si>
    <r>
      <rPr>
        <b/>
        <sz val="11"/>
        <rFont val="Times New Roman"/>
        <charset val="134"/>
      </rPr>
      <t>2022</t>
    </r>
    <r>
      <rPr>
        <b/>
        <sz val="11"/>
        <rFont val="方正仿宋_GBK"/>
        <charset val="134"/>
      </rPr>
      <t>年农村水环境治理维修养护工程</t>
    </r>
  </si>
  <si>
    <r>
      <rPr>
        <b/>
        <sz val="11"/>
        <rFont val="Times New Roman"/>
        <charset val="134"/>
      </rPr>
      <t>1</t>
    </r>
    <r>
      <rPr>
        <b/>
        <sz val="11"/>
        <rFont val="方正仿宋_GBK"/>
        <charset val="134"/>
      </rPr>
      <t>处：厂区设施设备维护，管网维护</t>
    </r>
    <r>
      <rPr>
        <b/>
        <sz val="11"/>
        <rFont val="Times New Roman"/>
        <charset val="134"/>
      </rPr>
      <t>3620</t>
    </r>
    <r>
      <rPr>
        <b/>
        <sz val="11"/>
        <rFont val="方正仿宋_GBK"/>
        <charset val="134"/>
      </rPr>
      <t>米</t>
    </r>
  </si>
  <si>
    <r>
      <rPr>
        <b/>
        <sz val="11"/>
        <rFont val="Times New Roman"/>
        <charset val="134"/>
      </rPr>
      <t>1</t>
    </r>
    <r>
      <rPr>
        <b/>
        <sz val="11"/>
        <rFont val="方正仿宋_GBK"/>
        <charset val="134"/>
      </rPr>
      <t>处：厂区设施设备维护，管网维护</t>
    </r>
    <r>
      <rPr>
        <b/>
        <sz val="11"/>
        <rFont val="Times New Roman"/>
        <charset val="134"/>
      </rPr>
      <t>1040</t>
    </r>
    <r>
      <rPr>
        <b/>
        <sz val="11"/>
        <rFont val="方正仿宋_GBK"/>
        <charset val="134"/>
      </rPr>
      <t>米</t>
    </r>
  </si>
  <si>
    <r>
      <rPr>
        <b/>
        <sz val="11"/>
        <rFont val="方正仿宋_GBK"/>
        <charset val="134"/>
      </rPr>
      <t>李渡镇保沙庙社区、郭村坝村、土门石村、临江社区</t>
    </r>
  </si>
  <si>
    <r>
      <rPr>
        <b/>
        <sz val="11"/>
        <rFont val="Times New Roman"/>
        <charset val="134"/>
      </rPr>
      <t>1</t>
    </r>
    <r>
      <rPr>
        <b/>
        <sz val="11"/>
        <rFont val="方正仿宋_GBK"/>
        <charset val="134"/>
      </rPr>
      <t>处：厂区设施设备维护，管网维护</t>
    </r>
    <r>
      <rPr>
        <b/>
        <sz val="11"/>
        <rFont val="Times New Roman"/>
        <charset val="134"/>
      </rPr>
      <t>3820</t>
    </r>
    <r>
      <rPr>
        <b/>
        <sz val="11"/>
        <rFont val="方正仿宋_GBK"/>
        <charset val="134"/>
      </rPr>
      <t>米</t>
    </r>
  </si>
  <si>
    <r>
      <rPr>
        <b/>
        <sz val="11"/>
        <rFont val="方正仿宋_GBK"/>
        <charset val="134"/>
      </rPr>
      <t>金凤镇金福社区、白家社区</t>
    </r>
  </si>
  <si>
    <r>
      <rPr>
        <b/>
        <sz val="11"/>
        <rFont val="Times New Roman"/>
        <charset val="134"/>
      </rPr>
      <t>1</t>
    </r>
    <r>
      <rPr>
        <b/>
        <sz val="11"/>
        <rFont val="方正仿宋_GBK"/>
        <charset val="134"/>
      </rPr>
      <t>处：厂区设施设备维护，管网维护</t>
    </r>
    <r>
      <rPr>
        <b/>
        <sz val="11"/>
        <rFont val="Times New Roman"/>
        <charset val="134"/>
      </rPr>
      <t>3020</t>
    </r>
    <r>
      <rPr>
        <b/>
        <sz val="11"/>
        <rFont val="方正仿宋_GBK"/>
        <charset val="134"/>
      </rPr>
      <t>米</t>
    </r>
  </si>
  <si>
    <r>
      <rPr>
        <b/>
        <sz val="11"/>
        <rFont val="方正仿宋_GBK"/>
        <charset val="134"/>
      </rPr>
      <t>大通镇檬东场社区、阎王沟社区、永兴村</t>
    </r>
  </si>
  <si>
    <r>
      <rPr>
        <b/>
        <sz val="11"/>
        <rFont val="Times New Roman"/>
        <charset val="134"/>
      </rPr>
      <t>1</t>
    </r>
    <r>
      <rPr>
        <b/>
        <sz val="11"/>
        <rFont val="方正仿宋_GBK"/>
        <charset val="134"/>
      </rPr>
      <t>处：厂区设施设备维护，管网维护</t>
    </r>
    <r>
      <rPr>
        <b/>
        <sz val="11"/>
        <rFont val="Times New Roman"/>
        <charset val="134"/>
      </rPr>
      <t>3030</t>
    </r>
  </si>
  <si>
    <r>
      <rPr>
        <b/>
        <sz val="11"/>
        <rFont val="Times New Roman"/>
        <charset val="134"/>
      </rPr>
      <t>1</t>
    </r>
    <r>
      <rPr>
        <b/>
        <sz val="11"/>
        <rFont val="方正仿宋_GBK"/>
        <charset val="134"/>
      </rPr>
      <t>处：厂区设施设备维护，管网维护</t>
    </r>
    <r>
      <rPr>
        <b/>
        <sz val="11"/>
        <rFont val="Times New Roman"/>
        <charset val="134"/>
      </rPr>
      <t>995</t>
    </r>
    <r>
      <rPr>
        <b/>
        <sz val="11"/>
        <rFont val="方正仿宋_GBK"/>
        <charset val="134"/>
      </rPr>
      <t>米</t>
    </r>
  </si>
  <si>
    <r>
      <rPr>
        <b/>
        <sz val="11"/>
        <rFont val="Times New Roman"/>
        <charset val="134"/>
      </rPr>
      <t>1</t>
    </r>
    <r>
      <rPr>
        <b/>
        <sz val="11"/>
        <rFont val="方正仿宋_GBK"/>
        <charset val="134"/>
      </rPr>
      <t>处：厂区设施设备维护，管网维护</t>
    </r>
    <r>
      <rPr>
        <b/>
        <sz val="11"/>
        <rFont val="Times New Roman"/>
        <charset val="134"/>
      </rPr>
      <t>2040</t>
    </r>
    <r>
      <rPr>
        <b/>
        <sz val="11"/>
        <rFont val="方正仿宋_GBK"/>
        <charset val="134"/>
      </rPr>
      <t>米</t>
    </r>
  </si>
  <si>
    <r>
      <rPr>
        <b/>
        <sz val="11"/>
        <rFont val="Times New Roman"/>
        <charset val="134"/>
      </rPr>
      <t>1</t>
    </r>
    <r>
      <rPr>
        <b/>
        <sz val="11"/>
        <rFont val="方正仿宋_GBK"/>
        <charset val="134"/>
      </rPr>
      <t>处：厂区设施设备维护，管网维护</t>
    </r>
    <r>
      <rPr>
        <b/>
        <sz val="11"/>
        <rFont val="Times New Roman"/>
        <charset val="134"/>
      </rPr>
      <t>2020</t>
    </r>
    <r>
      <rPr>
        <b/>
        <sz val="11"/>
        <rFont val="方正仿宋_GBK"/>
        <charset val="134"/>
      </rPr>
      <t>米</t>
    </r>
  </si>
  <si>
    <r>
      <rPr>
        <b/>
        <sz val="11"/>
        <rFont val="方正仿宋_GBK"/>
        <charset val="134"/>
      </rPr>
      <t>吉安镇三溪口社区、双店社区、华兴社区</t>
    </r>
  </si>
  <si>
    <r>
      <rPr>
        <b/>
        <sz val="11"/>
        <rFont val="Times New Roman"/>
        <charset val="134"/>
      </rPr>
      <t>1</t>
    </r>
    <r>
      <rPr>
        <b/>
        <sz val="11"/>
        <rFont val="方正仿宋_GBK"/>
        <charset val="134"/>
      </rPr>
      <t>处：厂区设施设备维护，管网维护</t>
    </r>
    <r>
      <rPr>
        <b/>
        <sz val="11"/>
        <rFont val="Times New Roman"/>
        <charset val="134"/>
      </rPr>
      <t>3040</t>
    </r>
    <r>
      <rPr>
        <b/>
        <sz val="11"/>
        <rFont val="方正仿宋_GBK"/>
        <charset val="134"/>
      </rPr>
      <t>米</t>
    </r>
  </si>
  <si>
    <r>
      <rPr>
        <b/>
        <sz val="11"/>
        <rFont val="Times New Roman"/>
        <charset val="134"/>
      </rPr>
      <t>1</t>
    </r>
    <r>
      <rPr>
        <b/>
        <sz val="11"/>
        <rFont val="方正仿宋_GBK"/>
        <charset val="134"/>
      </rPr>
      <t>处：厂区设施设备维护，管网维护</t>
    </r>
    <r>
      <rPr>
        <b/>
        <sz val="11"/>
        <rFont val="Times New Roman"/>
        <charset val="134"/>
      </rPr>
      <t>2980</t>
    </r>
    <r>
      <rPr>
        <b/>
        <sz val="11"/>
        <rFont val="方正仿宋_GBK"/>
        <charset val="134"/>
      </rPr>
      <t>米</t>
    </r>
  </si>
  <si>
    <r>
      <rPr>
        <b/>
        <sz val="11"/>
        <rFont val="方正仿宋_GBK"/>
        <charset val="134"/>
      </rPr>
      <t>一立镇友谊桥社区、大观社区</t>
    </r>
  </si>
  <si>
    <r>
      <rPr>
        <b/>
        <sz val="11"/>
        <rFont val="Times New Roman"/>
        <charset val="134"/>
      </rPr>
      <t>1</t>
    </r>
    <r>
      <rPr>
        <b/>
        <sz val="11"/>
        <rFont val="方正仿宋_GBK"/>
        <charset val="134"/>
      </rPr>
      <t>处：厂区设施设备维护，管网维护</t>
    </r>
    <r>
      <rPr>
        <b/>
        <sz val="11"/>
        <rFont val="Times New Roman"/>
        <charset val="134"/>
      </rPr>
      <t>1990</t>
    </r>
    <r>
      <rPr>
        <b/>
        <sz val="11"/>
        <rFont val="方正仿宋_GBK"/>
        <charset val="134"/>
      </rPr>
      <t>米</t>
    </r>
  </si>
  <si>
    <r>
      <rPr>
        <b/>
        <sz val="11"/>
        <rFont val="方正仿宋_GBK"/>
        <charset val="134"/>
      </rPr>
      <t>龙蟠镇王家店社区、礼乐社区</t>
    </r>
  </si>
  <si>
    <r>
      <rPr>
        <b/>
        <sz val="11"/>
        <rFont val="Times New Roman"/>
        <charset val="134"/>
      </rPr>
      <t>1</t>
    </r>
    <r>
      <rPr>
        <b/>
        <sz val="11"/>
        <rFont val="方正仿宋_GBK"/>
        <charset val="134"/>
      </rPr>
      <t>处：厂区设施设备维护，管网维护</t>
    </r>
    <r>
      <rPr>
        <b/>
        <sz val="11"/>
        <rFont val="Times New Roman"/>
        <charset val="134"/>
      </rPr>
      <t>3360</t>
    </r>
    <r>
      <rPr>
        <b/>
        <sz val="11"/>
        <rFont val="方正仿宋_GBK"/>
        <charset val="134"/>
      </rPr>
      <t>米</t>
    </r>
  </si>
  <si>
    <r>
      <rPr>
        <b/>
        <sz val="11"/>
        <rFont val="方正仿宋_GBK"/>
        <charset val="134"/>
      </rPr>
      <t>双桂镇桂花社区、太和村、石楼社区</t>
    </r>
  </si>
  <si>
    <r>
      <rPr>
        <b/>
        <sz val="11"/>
        <rFont val="方正仿宋_GBK"/>
        <charset val="134"/>
      </rPr>
      <t>七宝寺镇七宝寺社区、晏家社区、龙祥社区</t>
    </r>
  </si>
  <si>
    <r>
      <rPr>
        <b/>
        <sz val="11"/>
        <rFont val="方正仿宋_GBK"/>
        <charset val="134"/>
      </rPr>
      <t>盐溪乡双河口社区、龙桥社区</t>
    </r>
  </si>
  <si>
    <r>
      <rPr>
        <b/>
        <sz val="11"/>
        <rFont val="Times New Roman"/>
        <charset val="134"/>
      </rPr>
      <t>1</t>
    </r>
    <r>
      <rPr>
        <b/>
        <sz val="11"/>
        <rFont val="方正仿宋_GBK"/>
        <charset val="134"/>
      </rPr>
      <t>处：厂区设施设备维护，管网维护</t>
    </r>
    <r>
      <rPr>
        <b/>
        <sz val="11"/>
        <rFont val="Times New Roman"/>
        <charset val="134"/>
      </rPr>
      <t>1980</t>
    </r>
    <r>
      <rPr>
        <b/>
        <sz val="11"/>
        <rFont val="方正仿宋_GBK"/>
        <charset val="134"/>
      </rPr>
      <t>米</t>
    </r>
  </si>
  <si>
    <r>
      <rPr>
        <b/>
        <sz val="11"/>
        <rFont val="Times New Roman"/>
        <charset val="134"/>
      </rPr>
      <t>1</t>
    </r>
    <r>
      <rPr>
        <b/>
        <sz val="11"/>
        <rFont val="方正仿宋_GBK"/>
        <charset val="134"/>
      </rPr>
      <t>处：管网维护</t>
    </r>
    <r>
      <rPr>
        <b/>
        <sz val="11"/>
        <rFont val="Times New Roman"/>
        <charset val="134"/>
      </rPr>
      <t>980</t>
    </r>
    <r>
      <rPr>
        <b/>
        <sz val="11"/>
        <rFont val="方正仿宋_GBK"/>
        <charset val="134"/>
      </rPr>
      <t>米</t>
    </r>
  </si>
  <si>
    <r>
      <rPr>
        <b/>
        <sz val="11"/>
        <rFont val="方正仿宋_GBK"/>
        <charset val="134"/>
      </rPr>
      <t>二</t>
    </r>
    <r>
      <rPr>
        <b/>
        <sz val="11"/>
        <rFont val="Times New Roman"/>
        <charset val="134"/>
      </rPr>
      <t>.</t>
    </r>
    <r>
      <rPr>
        <b/>
        <sz val="11"/>
        <rFont val="方正仿宋_GBK"/>
        <charset val="134"/>
      </rPr>
      <t>产业发展</t>
    </r>
  </si>
  <si>
    <r>
      <rPr>
        <b/>
        <sz val="11"/>
        <rFont val="方正仿宋_GBK"/>
        <charset val="134"/>
      </rPr>
      <t>（一）种植业</t>
    </r>
  </si>
  <si>
    <r>
      <rPr>
        <b/>
        <sz val="11"/>
        <rFont val="Times New Roman"/>
        <charset val="134"/>
      </rPr>
      <t>1.1</t>
    </r>
    <r>
      <rPr>
        <b/>
        <sz val="11"/>
        <rFont val="方正仿宋_GBK"/>
        <charset val="134"/>
      </rPr>
      <t>高标准柑橘产业基地培育</t>
    </r>
  </si>
  <si>
    <r>
      <rPr>
        <b/>
        <sz val="11"/>
        <rFont val="方正仿宋_GBK"/>
        <charset val="134"/>
      </rPr>
      <t>高标准柑橘产业基地培育</t>
    </r>
  </si>
  <si>
    <r>
      <rPr>
        <b/>
        <sz val="11"/>
        <rFont val="方正仿宋_GBK"/>
        <charset val="134"/>
      </rPr>
      <t>李渡镇枣垭寺村；龙岭镇陈家沟村；吉安镇屈家堰村</t>
    </r>
  </si>
  <si>
    <r>
      <rPr>
        <b/>
        <sz val="11"/>
        <rFont val="方正仿宋_GBK"/>
        <charset val="134"/>
      </rPr>
      <t>完成</t>
    </r>
    <r>
      <rPr>
        <b/>
        <sz val="11"/>
        <rFont val="Times New Roman"/>
        <charset val="134"/>
      </rPr>
      <t>3197.4</t>
    </r>
    <r>
      <rPr>
        <b/>
        <sz val="11"/>
        <rFont val="方正仿宋_GBK"/>
        <charset val="134"/>
      </rPr>
      <t>亩优质柠檬基地建设，内容包括调型、起垄、苗木定植、地布覆盖、肥水一体化、冷链物流。</t>
    </r>
  </si>
  <si>
    <r>
      <rPr>
        <b/>
        <sz val="11"/>
        <rFont val="方正仿宋_GBK"/>
        <charset val="134"/>
      </rPr>
      <t>按市果树站制定的晚熟柑橘生产标准执行</t>
    </r>
  </si>
  <si>
    <r>
      <rPr>
        <b/>
        <sz val="11"/>
        <rFont val="Times New Roman"/>
        <charset val="134"/>
      </rPr>
      <t>2022</t>
    </r>
    <r>
      <rPr>
        <b/>
        <sz val="11"/>
        <rFont val="方正仿宋_GBK"/>
        <charset val="134"/>
      </rPr>
      <t>年</t>
    </r>
    <r>
      <rPr>
        <b/>
        <sz val="11"/>
        <rFont val="Times New Roman"/>
        <charset val="134"/>
      </rPr>
      <t>7</t>
    </r>
    <r>
      <rPr>
        <b/>
        <sz val="11"/>
        <rFont val="方正仿宋_GBK"/>
        <charset val="134"/>
      </rPr>
      <t>月</t>
    </r>
    <r>
      <rPr>
        <b/>
        <sz val="11"/>
        <rFont val="Times New Roman"/>
        <charset val="134"/>
      </rPr>
      <t>20</t>
    </r>
    <r>
      <rPr>
        <b/>
        <sz val="11"/>
        <rFont val="方正仿宋_GBK"/>
        <charset val="134"/>
      </rPr>
      <t>日前完成招商协议所有规定</t>
    </r>
  </si>
  <si>
    <r>
      <rPr>
        <b/>
        <sz val="11"/>
        <rFont val="方正仿宋_GBK"/>
        <charset val="134"/>
      </rPr>
      <t>中央农田建设补助资金</t>
    </r>
  </si>
  <si>
    <r>
      <rPr>
        <b/>
        <sz val="11"/>
        <rFont val="方正仿宋_GBK"/>
        <charset val="134"/>
      </rPr>
      <t>区农业农村局</t>
    </r>
  </si>
  <si>
    <r>
      <rPr>
        <b/>
        <sz val="11"/>
        <rFont val="方正仿宋_GBK"/>
        <charset val="134"/>
      </rPr>
      <t>李渡镇枣垭寺村、东方井村、汉塘社区</t>
    </r>
  </si>
  <si>
    <r>
      <rPr>
        <b/>
        <sz val="11"/>
        <rFont val="方正仿宋_GBK"/>
        <charset val="134"/>
      </rPr>
      <t>完成</t>
    </r>
    <r>
      <rPr>
        <b/>
        <sz val="11"/>
        <rFont val="Times New Roman"/>
        <charset val="134"/>
      </rPr>
      <t>2504.6</t>
    </r>
    <r>
      <rPr>
        <b/>
        <sz val="11"/>
        <rFont val="方正仿宋_GBK"/>
        <charset val="134"/>
      </rPr>
      <t>亩优质柠檬基地建设，内容包括调型、起垄、苗木定植、地布覆盖、肥水一体化、冷链物流。</t>
    </r>
  </si>
  <si>
    <r>
      <rPr>
        <b/>
        <sz val="11"/>
        <rFont val="方正仿宋_GBK"/>
        <charset val="134"/>
      </rPr>
      <t>金凤镇滑石滩村、缸子堰村、南水沟村、代龙堰村</t>
    </r>
  </si>
  <si>
    <r>
      <rPr>
        <b/>
        <sz val="11"/>
        <rFont val="方正仿宋_GBK"/>
        <charset val="134"/>
      </rPr>
      <t>完成</t>
    </r>
    <r>
      <rPr>
        <b/>
        <sz val="11"/>
        <rFont val="Times New Roman"/>
        <charset val="134"/>
      </rPr>
      <t>9240</t>
    </r>
    <r>
      <rPr>
        <b/>
        <sz val="11"/>
        <rFont val="方正仿宋_GBK"/>
        <charset val="134"/>
      </rPr>
      <t>亩优质柠檬基地建设，内容包括调型、起垄、苗木定植、地布覆盖、肥水一体化、冷链物流。</t>
    </r>
  </si>
  <si>
    <r>
      <rPr>
        <b/>
        <sz val="11"/>
        <rFont val="方正仿宋_GBK"/>
        <charset val="134"/>
      </rPr>
      <t>金凤镇金鸡沟村；安平镇店子嘴村、依阳桥村；曲水镇杜村沟村；吉安镇华兴社区、红岩子村</t>
    </r>
  </si>
  <si>
    <r>
      <rPr>
        <b/>
        <sz val="11"/>
        <rFont val="方正仿宋_GBK"/>
        <charset val="134"/>
      </rPr>
      <t>完成</t>
    </r>
    <r>
      <rPr>
        <b/>
        <sz val="11"/>
        <rFont val="Times New Roman"/>
        <charset val="134"/>
      </rPr>
      <t>9915</t>
    </r>
    <r>
      <rPr>
        <b/>
        <sz val="11"/>
        <rFont val="方正仿宋_GBK"/>
        <charset val="134"/>
      </rPr>
      <t>亩优质柠檬基地建设，内容包括调型、起垄、苗木定植、地布覆盖、肥水一体化、冷链物流</t>
    </r>
  </si>
  <si>
    <r>
      <rPr>
        <b/>
        <sz val="11"/>
        <rFont val="方正仿宋_GBK"/>
        <charset val="134"/>
      </rPr>
      <t>李渡镇柏树湾村、竹林湾村</t>
    </r>
  </si>
  <si>
    <r>
      <rPr>
        <b/>
        <sz val="11"/>
        <rFont val="方正仿宋_GBK"/>
        <charset val="134"/>
      </rPr>
      <t>完成</t>
    </r>
    <r>
      <rPr>
        <b/>
        <sz val="11"/>
        <rFont val="Times New Roman"/>
        <charset val="134"/>
      </rPr>
      <t>3612</t>
    </r>
    <r>
      <rPr>
        <b/>
        <sz val="11"/>
        <rFont val="方正仿宋_GBK"/>
        <charset val="134"/>
      </rPr>
      <t>亩优质柠檬基地建设，内容包括调型、起垄、苗木定植、地布覆盖、肥水一体化、冷链物流</t>
    </r>
  </si>
  <si>
    <r>
      <rPr>
        <b/>
        <sz val="11"/>
        <rFont val="方正仿宋_GBK"/>
        <charset val="134"/>
      </rPr>
      <t>金凤镇牛王庙村</t>
    </r>
  </si>
  <si>
    <r>
      <rPr>
        <b/>
        <sz val="11"/>
        <rFont val="方正仿宋_GBK"/>
        <charset val="134"/>
      </rPr>
      <t>完成</t>
    </r>
    <r>
      <rPr>
        <b/>
        <sz val="11"/>
        <rFont val="Times New Roman"/>
        <charset val="134"/>
      </rPr>
      <t>763.4</t>
    </r>
    <r>
      <rPr>
        <b/>
        <sz val="11"/>
        <rFont val="方正仿宋_GBK"/>
        <charset val="134"/>
      </rPr>
      <t>亩优质柠檬基地建设，内容包括调型、起垄、苗木定植、地布覆盖、肥水一体化、冷链物流</t>
    </r>
  </si>
  <si>
    <r>
      <rPr>
        <b/>
        <sz val="11"/>
        <rFont val="方正仿宋_GBK"/>
        <charset val="134"/>
      </rPr>
      <t>曲水镇杜村沟村、孙家寺村、牛角湾村</t>
    </r>
  </si>
  <si>
    <r>
      <rPr>
        <b/>
        <sz val="11"/>
        <rFont val="方正仿宋_GBK"/>
        <charset val="134"/>
      </rPr>
      <t>完成</t>
    </r>
    <r>
      <rPr>
        <b/>
        <sz val="11"/>
        <rFont val="Times New Roman"/>
        <charset val="134"/>
      </rPr>
      <t>5000</t>
    </r>
    <r>
      <rPr>
        <b/>
        <sz val="11"/>
        <rFont val="方正仿宋_GBK"/>
        <charset val="134"/>
      </rPr>
      <t>亩优质柠檬基地建设，内容包括调型、起垄、苗木定植、地布覆盖、肥水一体化、冷链物流</t>
    </r>
  </si>
  <si>
    <r>
      <rPr>
        <b/>
        <sz val="11"/>
        <rFont val="Times New Roman"/>
        <charset val="134"/>
      </rPr>
      <t xml:space="preserve">1.2 </t>
    </r>
    <r>
      <rPr>
        <b/>
        <sz val="11"/>
        <rFont val="方正仿宋_GBK"/>
        <charset val="134"/>
      </rPr>
      <t>高标准农田产业基地培育</t>
    </r>
  </si>
  <si>
    <t/>
  </si>
  <si>
    <r>
      <rPr>
        <b/>
        <sz val="11"/>
        <rFont val="方正仿宋_GBK"/>
        <charset val="134"/>
      </rPr>
      <t>高标准农田产业基地培育</t>
    </r>
  </si>
  <si>
    <r>
      <rPr>
        <b/>
        <sz val="11"/>
        <rFont val="方正仿宋_GBK"/>
        <charset val="134"/>
      </rPr>
      <t>安福镇冷坛庙村、苏公子村；大通镇家门迁村</t>
    </r>
  </si>
  <si>
    <r>
      <rPr>
        <b/>
        <sz val="11"/>
        <rFont val="方正仿宋_GBK"/>
        <charset val="134"/>
      </rPr>
      <t>高标准农田建设建设，建设面积</t>
    </r>
    <r>
      <rPr>
        <b/>
        <sz val="11"/>
        <rFont val="Times New Roman"/>
        <charset val="134"/>
      </rPr>
      <t>3.85</t>
    </r>
    <r>
      <rPr>
        <b/>
        <sz val="11"/>
        <rFont val="方正仿宋_GBK"/>
        <charset val="134"/>
      </rPr>
      <t>万亩</t>
    </r>
  </si>
  <si>
    <r>
      <rPr>
        <b/>
        <sz val="11"/>
        <rFont val="方正仿宋_GBK"/>
        <charset val="134"/>
      </rPr>
      <t>按照粮油基地标准建设</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</si>
  <si>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12</t>
    </r>
    <r>
      <rPr>
        <b/>
        <sz val="11"/>
        <rFont val="方正仿宋_GBK"/>
        <charset val="134"/>
      </rPr>
      <t>月完工</t>
    </r>
  </si>
  <si>
    <r>
      <rPr>
        <b/>
        <sz val="11"/>
        <rFont val="方正仿宋_GBK"/>
        <charset val="134"/>
      </rPr>
      <t>河西镇直属村、困龙山村；龙蟠镇下院山村、水堰口村、桃园社区；七宝寺镇宫子岭村、安乐院村、七宝寺社区；金宝镇槐树坝村、水车沟村、积善社区</t>
    </r>
  </si>
  <si>
    <r>
      <rPr>
        <b/>
        <sz val="11"/>
        <rFont val="方正仿宋_GBK"/>
        <charset val="134"/>
      </rPr>
      <t>高标准农田建设，建设面积</t>
    </r>
    <r>
      <rPr>
        <b/>
        <sz val="11"/>
        <rFont val="Times New Roman"/>
        <charset val="134"/>
      </rPr>
      <t>5.81</t>
    </r>
    <r>
      <rPr>
        <b/>
        <sz val="11"/>
        <rFont val="方正仿宋_GBK"/>
        <charset val="134"/>
      </rPr>
      <t>万亩</t>
    </r>
  </si>
  <si>
    <r>
      <rPr>
        <b/>
        <sz val="11"/>
        <rFont val="方正仿宋_GBK"/>
        <charset val="134"/>
      </rPr>
      <t>中央农田建设补助资金</t>
    </r>
    <r>
      <rPr>
        <b/>
        <sz val="11"/>
        <rFont val="Times New Roman"/>
        <charset val="134"/>
      </rPr>
      <t>2647</t>
    </r>
    <r>
      <rPr>
        <b/>
        <sz val="11"/>
        <rFont val="方正仿宋_GBK"/>
        <charset val="134"/>
      </rPr>
      <t>万元</t>
    </r>
    <r>
      <rPr>
        <b/>
        <sz val="11"/>
        <rFont val="Times New Roman"/>
        <charset val="134"/>
      </rPr>
      <t>,</t>
    </r>
    <r>
      <rPr>
        <b/>
        <sz val="11"/>
        <rFont val="方正仿宋_GBK"/>
        <charset val="134"/>
      </rPr>
      <t>中央财政衍接推进乡村振兴补助资金</t>
    </r>
    <r>
      <rPr>
        <b/>
        <sz val="11"/>
        <rFont val="Times New Roman"/>
        <charset val="134"/>
      </rPr>
      <t>1353</t>
    </r>
    <r>
      <rPr>
        <b/>
        <sz val="11"/>
        <rFont val="方正仿宋_GBK"/>
        <charset val="134"/>
      </rPr>
      <t>万元。</t>
    </r>
  </si>
  <si>
    <r>
      <rPr>
        <b/>
        <sz val="10"/>
        <rFont val="方正仿宋_GBK"/>
        <charset val="134"/>
      </rPr>
      <t>七宝寺镇晏家社区、百富井村；龙岭镇玉皇观村、飞龙社区、牛寺沟村；安平镇安平社区、大河堰村、潘家沟村；双桂镇大石沟村、大灵山村、邓家沟村；一立镇下太霄村、友谊桥社区、大嘴山村；金凤镇白家社区、广集寺村；里坝镇花土地村、攀桂湾村、展望社区；安福镇垭子口村、牛项颈村</t>
    </r>
  </si>
  <si>
    <r>
      <rPr>
        <b/>
        <sz val="11"/>
        <rFont val="方正仿宋_GBK"/>
        <charset val="134"/>
      </rPr>
      <t>高标准农田建设，建设高标准农田</t>
    </r>
    <r>
      <rPr>
        <b/>
        <sz val="11"/>
        <rFont val="Times New Roman"/>
        <charset val="134"/>
      </rPr>
      <t>5.6</t>
    </r>
    <r>
      <rPr>
        <b/>
        <sz val="11"/>
        <rFont val="方正仿宋_GBK"/>
        <charset val="134"/>
      </rPr>
      <t>万亩</t>
    </r>
  </si>
  <si>
    <r>
      <rPr>
        <b/>
        <sz val="11"/>
        <rFont val="方正仿宋_GBK"/>
        <charset val="134"/>
      </rPr>
      <t>中央农田建设补助资金</t>
    </r>
    <r>
      <rPr>
        <b/>
        <sz val="11"/>
        <rFont val="Times New Roman"/>
        <charset val="134"/>
      </rPr>
      <t>390</t>
    </r>
    <r>
      <rPr>
        <b/>
        <sz val="11"/>
        <rFont val="方正仿宋_GBK"/>
        <charset val="134"/>
      </rPr>
      <t>万元</t>
    </r>
    <r>
      <rPr>
        <b/>
        <sz val="11"/>
        <rFont val="Times New Roman"/>
        <charset val="134"/>
      </rPr>
      <t>,</t>
    </r>
    <r>
      <rPr>
        <b/>
        <sz val="11"/>
        <rFont val="方正仿宋_GBK"/>
        <charset val="134"/>
      </rPr>
      <t>省级财政衍接推进乡村振兴补助资金</t>
    </r>
    <r>
      <rPr>
        <b/>
        <sz val="11"/>
        <rFont val="Times New Roman"/>
        <charset val="134"/>
      </rPr>
      <t>350</t>
    </r>
    <r>
      <rPr>
        <b/>
        <sz val="11"/>
        <rFont val="方正仿宋_GBK"/>
        <charset val="134"/>
      </rPr>
      <t>万元。</t>
    </r>
  </si>
  <si>
    <r>
      <rPr>
        <b/>
        <sz val="11"/>
        <rFont val="方正仿宋_GBK"/>
        <charset val="134"/>
      </rPr>
      <t>（二）养殖业</t>
    </r>
  </si>
  <si>
    <r>
      <rPr>
        <b/>
        <sz val="11"/>
        <rFont val="Times New Roman"/>
        <charset val="134"/>
      </rPr>
      <t xml:space="preserve">2.1 </t>
    </r>
    <r>
      <rPr>
        <b/>
        <sz val="11"/>
        <rFont val="方正仿宋_GBK"/>
        <charset val="134"/>
      </rPr>
      <t>畜禽粪污资源化利用项目</t>
    </r>
  </si>
  <si>
    <r>
      <rPr>
        <b/>
        <sz val="11"/>
        <rFont val="方正仿宋_GBK"/>
        <charset val="134"/>
      </rPr>
      <t>东方希望项目</t>
    </r>
  </si>
  <si>
    <r>
      <rPr>
        <b/>
        <sz val="11"/>
        <rFont val="方正仿宋_GBK"/>
        <charset val="134"/>
      </rPr>
      <t>东方希望大通育肥场建发酵罐</t>
    </r>
    <r>
      <rPr>
        <b/>
        <sz val="11"/>
        <rFont val="Times New Roman"/>
        <charset val="134"/>
      </rPr>
      <t>550</t>
    </r>
    <r>
      <rPr>
        <b/>
        <sz val="11"/>
        <rFont val="方正仿宋_GBK"/>
        <charset val="134"/>
      </rPr>
      <t>立方米，沼气柜</t>
    </r>
    <r>
      <rPr>
        <b/>
        <sz val="11"/>
        <rFont val="Times New Roman"/>
        <charset val="134"/>
      </rPr>
      <t>2000</t>
    </r>
    <r>
      <rPr>
        <b/>
        <sz val="11"/>
        <rFont val="方正仿宋_GBK"/>
        <charset val="134"/>
      </rPr>
      <t>立方米，暂存池</t>
    </r>
    <r>
      <rPr>
        <b/>
        <sz val="11"/>
        <rFont val="Times New Roman"/>
        <charset val="134"/>
      </rPr>
      <t>5</t>
    </r>
    <r>
      <rPr>
        <b/>
        <sz val="11"/>
        <rFont val="方正仿宋_GBK"/>
        <charset val="134"/>
      </rPr>
      <t>个共</t>
    </r>
    <r>
      <rPr>
        <b/>
        <sz val="11"/>
        <rFont val="Times New Roman"/>
        <charset val="134"/>
      </rPr>
      <t>15000</t>
    </r>
    <r>
      <rPr>
        <b/>
        <sz val="11"/>
        <rFont val="方正仿宋_GBK"/>
        <charset val="134"/>
      </rPr>
      <t>立方米。</t>
    </r>
  </si>
  <si>
    <r>
      <rPr>
        <b/>
        <sz val="11"/>
        <rFont val="方正仿宋_GBK"/>
        <charset val="134"/>
      </rPr>
      <t>建设适度规模的标准化猪场的粪污处理设施和设备</t>
    </r>
  </si>
  <si>
    <r>
      <rPr>
        <b/>
        <sz val="11"/>
        <rFont val="Times New Roman"/>
        <charset val="134"/>
      </rPr>
      <t>2022</t>
    </r>
    <r>
      <rPr>
        <b/>
        <sz val="11"/>
        <rFont val="方正仿宋_GBK"/>
        <charset val="134"/>
      </rPr>
      <t>年</t>
    </r>
    <r>
      <rPr>
        <b/>
        <sz val="11"/>
        <rFont val="Times New Roman"/>
        <charset val="134"/>
      </rPr>
      <t>12</t>
    </r>
    <r>
      <rPr>
        <b/>
        <sz val="11"/>
        <rFont val="方正仿宋_GBK"/>
        <charset val="134"/>
      </rPr>
      <t>月前完成</t>
    </r>
  </si>
  <si>
    <r>
      <rPr>
        <b/>
        <sz val="11"/>
        <rFont val="方正仿宋_GBK"/>
        <charset val="134"/>
      </rPr>
      <t>东方希望三会种猪场建设建设黑膜沼液池</t>
    </r>
    <r>
      <rPr>
        <b/>
        <sz val="11"/>
        <rFont val="Times New Roman"/>
        <charset val="134"/>
      </rPr>
      <t>4000</t>
    </r>
    <r>
      <rPr>
        <b/>
        <sz val="11"/>
        <rFont val="方正仿宋_GBK"/>
        <charset val="134"/>
      </rPr>
      <t>立方米，处理池</t>
    </r>
    <r>
      <rPr>
        <b/>
        <sz val="11"/>
        <rFont val="Times New Roman"/>
        <charset val="134"/>
      </rPr>
      <t>4</t>
    </r>
    <r>
      <rPr>
        <b/>
        <sz val="11"/>
        <rFont val="方正仿宋_GBK"/>
        <charset val="134"/>
      </rPr>
      <t>口共</t>
    </r>
    <r>
      <rPr>
        <b/>
        <sz val="11"/>
        <rFont val="Times New Roman"/>
        <charset val="134"/>
      </rPr>
      <t>2000</t>
    </r>
    <r>
      <rPr>
        <b/>
        <sz val="11"/>
        <rFont val="方正仿宋_GBK"/>
        <charset val="134"/>
      </rPr>
      <t>立方米，暂存池</t>
    </r>
    <r>
      <rPr>
        <b/>
        <sz val="11"/>
        <rFont val="Times New Roman"/>
        <charset val="134"/>
      </rPr>
      <t>5</t>
    </r>
    <r>
      <rPr>
        <b/>
        <sz val="11"/>
        <rFont val="方正仿宋_GBK"/>
        <charset val="134"/>
      </rPr>
      <t>个共</t>
    </r>
    <r>
      <rPr>
        <b/>
        <sz val="11"/>
        <rFont val="Times New Roman"/>
        <charset val="134"/>
      </rPr>
      <t>15000</t>
    </r>
    <r>
      <rPr>
        <b/>
        <sz val="11"/>
        <rFont val="方正仿宋_GBK"/>
        <charset val="134"/>
      </rPr>
      <t>立方米。</t>
    </r>
  </si>
  <si>
    <r>
      <rPr>
        <b/>
        <sz val="11"/>
        <rFont val="方正仿宋_GBK"/>
        <charset val="134"/>
      </rPr>
      <t>畜禽粪污资源化利用项目</t>
    </r>
  </si>
  <si>
    <r>
      <rPr>
        <b/>
        <sz val="11"/>
        <rFont val="方正仿宋_GBK"/>
        <charset val="134"/>
      </rPr>
      <t>嘉陵区鼎业种养殖专业合作社建匀浆池</t>
    </r>
    <r>
      <rPr>
        <b/>
        <sz val="11"/>
        <rFont val="Times New Roman"/>
        <charset val="134"/>
      </rPr>
      <t>59</t>
    </r>
    <r>
      <rPr>
        <b/>
        <sz val="11"/>
        <rFont val="方正仿宋_GBK"/>
        <charset val="134"/>
      </rPr>
      <t>立方米，干粪棚</t>
    </r>
    <r>
      <rPr>
        <b/>
        <sz val="11"/>
        <rFont val="Times New Roman"/>
        <charset val="134"/>
      </rPr>
      <t>125</t>
    </r>
    <r>
      <rPr>
        <b/>
        <sz val="11"/>
        <rFont val="方正仿宋_GBK"/>
        <charset val="134"/>
      </rPr>
      <t>平方米</t>
    </r>
    <r>
      <rPr>
        <b/>
        <sz val="11"/>
        <rFont val="Times New Roman"/>
        <charset val="134"/>
      </rPr>
      <t>,</t>
    </r>
    <r>
      <rPr>
        <b/>
        <sz val="11"/>
        <rFont val="方正仿宋_GBK"/>
        <charset val="134"/>
      </rPr>
      <t>储存池</t>
    </r>
    <r>
      <rPr>
        <b/>
        <sz val="11"/>
        <rFont val="Times New Roman"/>
        <charset val="134"/>
      </rPr>
      <t xml:space="preserve"> 1728</t>
    </r>
    <r>
      <rPr>
        <b/>
        <sz val="11"/>
        <rFont val="方正仿宋_GBK"/>
        <charset val="134"/>
      </rPr>
      <t>立方米、沼气池</t>
    </r>
    <r>
      <rPr>
        <b/>
        <sz val="11"/>
        <rFont val="Times New Roman"/>
        <charset val="134"/>
      </rPr>
      <t>300</t>
    </r>
    <r>
      <rPr>
        <b/>
        <sz val="11"/>
        <rFont val="方正仿宋_GBK"/>
        <charset val="134"/>
      </rPr>
      <t>立方米。</t>
    </r>
  </si>
  <si>
    <r>
      <rPr>
        <b/>
        <sz val="11"/>
        <rFont val="方正仿宋_GBK"/>
        <charset val="134"/>
      </rPr>
      <t>南充市嘉陵区铭强畜禽养殖专业合作社建匀浆池</t>
    </r>
    <r>
      <rPr>
        <b/>
        <sz val="11"/>
        <rFont val="Times New Roman"/>
        <charset val="134"/>
      </rPr>
      <t>139</t>
    </r>
    <r>
      <rPr>
        <b/>
        <sz val="11"/>
        <rFont val="方正仿宋_GBK"/>
        <charset val="134"/>
      </rPr>
      <t>立方米、干粪棚</t>
    </r>
    <r>
      <rPr>
        <b/>
        <sz val="11"/>
        <rFont val="Times New Roman"/>
        <charset val="134"/>
      </rPr>
      <t>68</t>
    </r>
    <r>
      <rPr>
        <b/>
        <sz val="11"/>
        <rFont val="方正仿宋_GBK"/>
        <charset val="134"/>
      </rPr>
      <t>立方米、储存池</t>
    </r>
    <r>
      <rPr>
        <b/>
        <sz val="11"/>
        <rFont val="Times New Roman"/>
        <charset val="134"/>
      </rPr>
      <t>3000</t>
    </r>
    <r>
      <rPr>
        <b/>
        <sz val="11"/>
        <rFont val="方正仿宋_GBK"/>
        <charset val="134"/>
      </rPr>
      <t>立方米、沼气池</t>
    </r>
    <r>
      <rPr>
        <b/>
        <sz val="11"/>
        <rFont val="Times New Roman"/>
        <charset val="134"/>
      </rPr>
      <t>150</t>
    </r>
    <r>
      <rPr>
        <b/>
        <sz val="11"/>
        <rFont val="方正仿宋_GBK"/>
        <charset val="134"/>
      </rPr>
      <t>立方米、田间官网</t>
    </r>
    <r>
      <rPr>
        <b/>
        <sz val="11"/>
        <rFont val="Times New Roman"/>
        <charset val="134"/>
      </rPr>
      <t>2000</t>
    </r>
    <r>
      <rPr>
        <b/>
        <sz val="11"/>
        <rFont val="方正仿宋_GBK"/>
        <charset val="134"/>
      </rPr>
      <t>米</t>
    </r>
  </si>
  <si>
    <r>
      <rPr>
        <b/>
        <sz val="11"/>
        <rFont val="方正仿宋_GBK"/>
        <charset val="134"/>
      </rPr>
      <t>南充市嘉陵区凯军养殖专业合作社建沼气池</t>
    </r>
    <r>
      <rPr>
        <b/>
        <sz val="11"/>
        <rFont val="Times New Roman"/>
        <charset val="134"/>
      </rPr>
      <t>300</t>
    </r>
    <r>
      <rPr>
        <b/>
        <sz val="11"/>
        <rFont val="方正仿宋_GBK"/>
        <charset val="134"/>
      </rPr>
      <t>立方米、存储池</t>
    </r>
    <r>
      <rPr>
        <b/>
        <sz val="11"/>
        <rFont val="Times New Roman"/>
        <charset val="134"/>
      </rPr>
      <t>2651</t>
    </r>
    <r>
      <rPr>
        <b/>
        <sz val="11"/>
        <rFont val="方正仿宋_GBK"/>
        <charset val="134"/>
      </rPr>
      <t>立方米、干粪棚</t>
    </r>
    <r>
      <rPr>
        <b/>
        <sz val="11"/>
        <rFont val="Times New Roman"/>
        <charset val="134"/>
      </rPr>
      <t>90</t>
    </r>
    <r>
      <rPr>
        <b/>
        <sz val="11"/>
        <rFont val="方正仿宋_GBK"/>
        <charset val="134"/>
      </rPr>
      <t>平方米、田间管网</t>
    </r>
    <r>
      <rPr>
        <b/>
        <sz val="11"/>
        <rFont val="Times New Roman"/>
        <charset val="134"/>
      </rPr>
      <t>2500</t>
    </r>
    <r>
      <rPr>
        <b/>
        <sz val="11"/>
        <rFont val="方正仿宋_GBK"/>
        <charset val="134"/>
      </rPr>
      <t>米，购买刮粪机</t>
    </r>
    <r>
      <rPr>
        <b/>
        <sz val="11"/>
        <rFont val="Times New Roman"/>
        <charset val="134"/>
      </rPr>
      <t>19</t>
    </r>
    <r>
      <rPr>
        <b/>
        <sz val="11"/>
        <rFont val="方正仿宋_GBK"/>
        <charset val="134"/>
      </rPr>
      <t>套、固液分离机</t>
    </r>
    <r>
      <rPr>
        <b/>
        <sz val="11"/>
        <rFont val="Times New Roman"/>
        <charset val="134"/>
      </rPr>
      <t>2</t>
    </r>
    <r>
      <rPr>
        <b/>
        <sz val="11"/>
        <rFont val="方正仿宋_GBK"/>
        <charset val="134"/>
      </rPr>
      <t>台、干粪转运车</t>
    </r>
    <r>
      <rPr>
        <b/>
        <sz val="11"/>
        <rFont val="Times New Roman"/>
        <charset val="134"/>
      </rPr>
      <t>1</t>
    </r>
    <r>
      <rPr>
        <b/>
        <sz val="11"/>
        <rFont val="方正仿宋_GBK"/>
        <charset val="134"/>
      </rPr>
      <t>台</t>
    </r>
  </si>
  <si>
    <r>
      <rPr>
        <b/>
        <sz val="11"/>
        <rFont val="方正仿宋_GBK"/>
        <charset val="134"/>
      </rPr>
      <t>嘉陵区李渡镇世礼农场建匀浆池</t>
    </r>
    <r>
      <rPr>
        <b/>
        <sz val="11"/>
        <rFont val="Times New Roman"/>
        <charset val="134"/>
      </rPr>
      <t>10</t>
    </r>
    <r>
      <rPr>
        <b/>
        <sz val="11"/>
        <rFont val="方正仿宋_GBK"/>
        <charset val="134"/>
      </rPr>
      <t>立方米</t>
    </r>
    <r>
      <rPr>
        <b/>
        <sz val="11"/>
        <rFont val="Times New Roman"/>
        <charset val="134"/>
      </rPr>
      <t xml:space="preserve">  </t>
    </r>
    <r>
      <rPr>
        <b/>
        <sz val="11"/>
        <rFont val="方正仿宋_GBK"/>
        <charset val="134"/>
      </rPr>
      <t>沼气池</t>
    </r>
    <r>
      <rPr>
        <b/>
        <sz val="11"/>
        <rFont val="Times New Roman"/>
        <charset val="134"/>
      </rPr>
      <t>100</t>
    </r>
    <r>
      <rPr>
        <b/>
        <sz val="11"/>
        <rFont val="方正仿宋_GBK"/>
        <charset val="134"/>
      </rPr>
      <t>立方米、存储池</t>
    </r>
    <r>
      <rPr>
        <b/>
        <sz val="11"/>
        <rFont val="Times New Roman"/>
        <charset val="134"/>
      </rPr>
      <t>900</t>
    </r>
    <r>
      <rPr>
        <b/>
        <sz val="11"/>
        <rFont val="方正仿宋_GBK"/>
        <charset val="134"/>
      </rPr>
      <t>立方米、干粪棚</t>
    </r>
    <r>
      <rPr>
        <b/>
        <sz val="11"/>
        <rFont val="Times New Roman"/>
        <charset val="134"/>
      </rPr>
      <t>32</t>
    </r>
    <r>
      <rPr>
        <b/>
        <sz val="11"/>
        <rFont val="方正仿宋_GBK"/>
        <charset val="134"/>
      </rPr>
      <t>平方米、田间管网</t>
    </r>
    <r>
      <rPr>
        <b/>
        <sz val="11"/>
        <rFont val="Times New Roman"/>
        <charset val="134"/>
      </rPr>
      <t>120</t>
    </r>
    <r>
      <rPr>
        <b/>
        <sz val="11"/>
        <rFont val="方正仿宋_GBK"/>
        <charset val="134"/>
      </rPr>
      <t>米，购买固液分离机</t>
    </r>
    <r>
      <rPr>
        <b/>
        <sz val="11"/>
        <rFont val="Times New Roman"/>
        <charset val="134"/>
      </rPr>
      <t>1</t>
    </r>
    <r>
      <rPr>
        <b/>
        <sz val="11"/>
        <rFont val="方正仿宋_GBK"/>
        <charset val="134"/>
      </rPr>
      <t>台、干粪转运车</t>
    </r>
    <r>
      <rPr>
        <b/>
        <sz val="11"/>
        <rFont val="Times New Roman"/>
        <charset val="134"/>
      </rPr>
      <t>2</t>
    </r>
    <r>
      <rPr>
        <b/>
        <sz val="11"/>
        <rFont val="方正仿宋_GBK"/>
        <charset val="134"/>
      </rPr>
      <t>台</t>
    </r>
  </si>
  <si>
    <r>
      <rPr>
        <b/>
        <sz val="11"/>
        <rFont val="方正仿宋_GBK"/>
        <charset val="134"/>
      </rPr>
      <t>南充市嘉陵区伟宸家庭农场建沼气池</t>
    </r>
    <r>
      <rPr>
        <b/>
        <sz val="11"/>
        <rFont val="Times New Roman"/>
        <charset val="134"/>
      </rPr>
      <t>45</t>
    </r>
    <r>
      <rPr>
        <b/>
        <sz val="11"/>
        <rFont val="方正仿宋_GBK"/>
        <charset val="134"/>
      </rPr>
      <t>立方米、存储池</t>
    </r>
    <r>
      <rPr>
        <b/>
        <sz val="11"/>
        <rFont val="Times New Roman"/>
        <charset val="134"/>
      </rPr>
      <t>149</t>
    </r>
    <r>
      <rPr>
        <b/>
        <sz val="11"/>
        <rFont val="方正仿宋_GBK"/>
        <charset val="134"/>
      </rPr>
      <t>立方米、干粪棚</t>
    </r>
    <r>
      <rPr>
        <b/>
        <sz val="11"/>
        <rFont val="Times New Roman"/>
        <charset val="134"/>
      </rPr>
      <t>30</t>
    </r>
    <r>
      <rPr>
        <b/>
        <sz val="11"/>
        <rFont val="方正仿宋_GBK"/>
        <charset val="134"/>
      </rPr>
      <t>平方米，购买固液分离机</t>
    </r>
    <r>
      <rPr>
        <b/>
        <sz val="11"/>
        <rFont val="Times New Roman"/>
        <charset val="134"/>
      </rPr>
      <t>1</t>
    </r>
    <r>
      <rPr>
        <b/>
        <sz val="11"/>
        <rFont val="方正仿宋_GBK"/>
        <charset val="134"/>
      </rPr>
      <t>台</t>
    </r>
  </si>
  <si>
    <r>
      <rPr>
        <b/>
        <sz val="11"/>
        <rFont val="方正仿宋_GBK"/>
        <charset val="134"/>
      </rPr>
      <t>嘉陵区福涛种养殖专业合作社建匀浆池</t>
    </r>
    <r>
      <rPr>
        <b/>
        <sz val="11"/>
        <rFont val="Times New Roman"/>
        <charset val="134"/>
      </rPr>
      <t>10</t>
    </r>
    <r>
      <rPr>
        <b/>
        <sz val="11"/>
        <rFont val="方正仿宋_GBK"/>
        <charset val="134"/>
      </rPr>
      <t>立方米</t>
    </r>
    <r>
      <rPr>
        <b/>
        <sz val="11"/>
        <rFont val="Times New Roman"/>
        <charset val="134"/>
      </rPr>
      <t xml:space="preserve">  </t>
    </r>
    <r>
      <rPr>
        <b/>
        <sz val="11"/>
        <rFont val="方正仿宋_GBK"/>
        <charset val="134"/>
      </rPr>
      <t>沼气池</t>
    </r>
    <r>
      <rPr>
        <b/>
        <sz val="11"/>
        <rFont val="Times New Roman"/>
        <charset val="134"/>
      </rPr>
      <t>100</t>
    </r>
    <r>
      <rPr>
        <b/>
        <sz val="11"/>
        <rFont val="方正仿宋_GBK"/>
        <charset val="134"/>
      </rPr>
      <t>立方米、存储池</t>
    </r>
    <r>
      <rPr>
        <b/>
        <sz val="11"/>
        <rFont val="Times New Roman"/>
        <charset val="134"/>
      </rPr>
      <t>1200</t>
    </r>
    <r>
      <rPr>
        <b/>
        <sz val="11"/>
        <rFont val="方正仿宋_GBK"/>
        <charset val="134"/>
      </rPr>
      <t>立方米、干粪棚</t>
    </r>
    <r>
      <rPr>
        <b/>
        <sz val="11"/>
        <rFont val="Times New Roman"/>
        <charset val="134"/>
      </rPr>
      <t>32</t>
    </r>
    <r>
      <rPr>
        <b/>
        <sz val="11"/>
        <rFont val="方正仿宋_GBK"/>
        <charset val="134"/>
      </rPr>
      <t>平方米，购买固液分离机</t>
    </r>
    <r>
      <rPr>
        <b/>
        <sz val="11"/>
        <rFont val="Times New Roman"/>
        <charset val="134"/>
      </rPr>
      <t>1</t>
    </r>
    <r>
      <rPr>
        <b/>
        <sz val="11"/>
        <rFont val="方正仿宋_GBK"/>
        <charset val="134"/>
      </rPr>
      <t>台、干湿分离机</t>
    </r>
    <r>
      <rPr>
        <b/>
        <sz val="11"/>
        <rFont val="Times New Roman"/>
        <charset val="134"/>
      </rPr>
      <t>2</t>
    </r>
    <r>
      <rPr>
        <b/>
        <sz val="11"/>
        <rFont val="方正仿宋_GBK"/>
        <charset val="134"/>
      </rPr>
      <t>台、饮水碗</t>
    </r>
    <r>
      <rPr>
        <b/>
        <sz val="11"/>
        <rFont val="Times New Roman"/>
        <charset val="134"/>
      </rPr>
      <t>60</t>
    </r>
    <r>
      <rPr>
        <b/>
        <sz val="11"/>
        <rFont val="方正仿宋_GBK"/>
        <charset val="134"/>
      </rPr>
      <t>个</t>
    </r>
  </si>
  <si>
    <r>
      <rPr>
        <b/>
        <sz val="11"/>
        <rFont val="方正仿宋_GBK"/>
        <charset val="134"/>
      </rPr>
      <t>南充市嘉陵区科达养殖专业合作社建沼气池</t>
    </r>
    <r>
      <rPr>
        <b/>
        <sz val="11"/>
        <rFont val="Times New Roman"/>
        <charset val="134"/>
      </rPr>
      <t>41</t>
    </r>
    <r>
      <rPr>
        <b/>
        <sz val="11"/>
        <rFont val="方正仿宋_GBK"/>
        <charset val="134"/>
      </rPr>
      <t>立方米、干粪棚</t>
    </r>
    <r>
      <rPr>
        <b/>
        <sz val="11"/>
        <rFont val="Times New Roman"/>
        <charset val="134"/>
      </rPr>
      <t>32</t>
    </r>
    <r>
      <rPr>
        <b/>
        <sz val="11"/>
        <rFont val="方正仿宋_GBK"/>
        <charset val="134"/>
      </rPr>
      <t>平方米、存储池</t>
    </r>
    <r>
      <rPr>
        <b/>
        <sz val="11"/>
        <rFont val="Times New Roman"/>
        <charset val="134"/>
      </rPr>
      <t>243</t>
    </r>
    <r>
      <rPr>
        <b/>
        <sz val="11"/>
        <rFont val="方正仿宋_GBK"/>
        <charset val="134"/>
      </rPr>
      <t>立方米、田间管网</t>
    </r>
    <r>
      <rPr>
        <b/>
        <sz val="11"/>
        <rFont val="Times New Roman"/>
        <charset val="134"/>
      </rPr>
      <t>1500</t>
    </r>
    <r>
      <rPr>
        <b/>
        <sz val="11"/>
        <rFont val="方正仿宋_GBK"/>
        <charset val="134"/>
      </rPr>
      <t>、饮水碗</t>
    </r>
    <r>
      <rPr>
        <b/>
        <sz val="11"/>
        <rFont val="Times New Roman"/>
        <charset val="134"/>
      </rPr>
      <t>80</t>
    </r>
    <r>
      <rPr>
        <b/>
        <sz val="11"/>
        <rFont val="方正仿宋_GBK"/>
        <charset val="134"/>
      </rPr>
      <t>个</t>
    </r>
  </si>
  <si>
    <r>
      <rPr>
        <b/>
        <sz val="11"/>
        <rFont val="方正仿宋_GBK"/>
        <charset val="134"/>
      </rPr>
      <t>南充市嘉陵区兆丰农业有限责任公司建匀浆池</t>
    </r>
    <r>
      <rPr>
        <b/>
        <sz val="11"/>
        <rFont val="Times New Roman"/>
        <charset val="134"/>
      </rPr>
      <t>18.4</t>
    </r>
    <r>
      <rPr>
        <b/>
        <sz val="11"/>
        <rFont val="方正仿宋_GBK"/>
        <charset val="134"/>
      </rPr>
      <t>立方米、存储池</t>
    </r>
    <r>
      <rPr>
        <b/>
        <sz val="11"/>
        <rFont val="Times New Roman"/>
        <charset val="134"/>
      </rPr>
      <t>1063</t>
    </r>
    <r>
      <rPr>
        <b/>
        <sz val="11"/>
        <rFont val="方正仿宋_GBK"/>
        <charset val="134"/>
      </rPr>
      <t>立方米、干粪棚</t>
    </r>
    <r>
      <rPr>
        <b/>
        <sz val="11"/>
        <rFont val="Times New Roman"/>
        <charset val="134"/>
      </rPr>
      <t>448</t>
    </r>
    <r>
      <rPr>
        <b/>
        <sz val="11"/>
        <rFont val="方正仿宋_GBK"/>
        <charset val="134"/>
      </rPr>
      <t>平方米，购买刮粪机</t>
    </r>
    <r>
      <rPr>
        <b/>
        <sz val="11"/>
        <rFont val="Times New Roman"/>
        <charset val="134"/>
      </rPr>
      <t>3</t>
    </r>
    <r>
      <rPr>
        <b/>
        <sz val="11"/>
        <rFont val="方正仿宋_GBK"/>
        <charset val="134"/>
      </rPr>
      <t>台、固液分离机</t>
    </r>
    <r>
      <rPr>
        <b/>
        <sz val="11"/>
        <rFont val="Times New Roman"/>
        <charset val="134"/>
      </rPr>
      <t>1</t>
    </r>
    <r>
      <rPr>
        <b/>
        <sz val="11"/>
        <rFont val="方正仿宋_GBK"/>
        <charset val="134"/>
      </rPr>
      <t>台、干粪转运车</t>
    </r>
    <r>
      <rPr>
        <b/>
        <sz val="11"/>
        <rFont val="Times New Roman"/>
        <charset val="134"/>
      </rPr>
      <t>1</t>
    </r>
    <r>
      <rPr>
        <b/>
        <sz val="11"/>
        <rFont val="方正仿宋_GBK"/>
        <charset val="134"/>
      </rPr>
      <t>台、饮水碗</t>
    </r>
    <r>
      <rPr>
        <b/>
        <sz val="11"/>
        <rFont val="Times New Roman"/>
        <charset val="134"/>
      </rPr>
      <t>275</t>
    </r>
    <r>
      <rPr>
        <b/>
        <sz val="11"/>
        <rFont val="方正仿宋_GBK"/>
        <charset val="134"/>
      </rPr>
      <t>个</t>
    </r>
    <r>
      <rPr>
        <b/>
        <sz val="11"/>
        <rFont val="Times New Roman"/>
        <charset val="134"/>
      </rPr>
      <t xml:space="preserve">  </t>
    </r>
    <r>
      <rPr>
        <b/>
        <sz val="11"/>
        <rFont val="方正仿宋_GBK"/>
        <charset val="134"/>
      </rPr>
      <t>、污水处理机</t>
    </r>
    <r>
      <rPr>
        <b/>
        <sz val="11"/>
        <rFont val="Times New Roman"/>
        <charset val="134"/>
      </rPr>
      <t>1</t>
    </r>
    <r>
      <rPr>
        <b/>
        <sz val="11"/>
        <rFont val="方正仿宋_GBK"/>
        <charset val="134"/>
      </rPr>
      <t>台</t>
    </r>
  </si>
  <si>
    <r>
      <rPr>
        <b/>
        <sz val="11"/>
        <rFont val="方正仿宋_GBK"/>
        <charset val="134"/>
      </rPr>
      <t>佳禾发兴种养殖专业合作社建匀浆池</t>
    </r>
    <r>
      <rPr>
        <b/>
        <sz val="11"/>
        <rFont val="Times New Roman"/>
        <charset val="134"/>
      </rPr>
      <t>10</t>
    </r>
    <r>
      <rPr>
        <b/>
        <sz val="11"/>
        <rFont val="方正仿宋_GBK"/>
        <charset val="134"/>
      </rPr>
      <t>立方米、沼气池</t>
    </r>
    <r>
      <rPr>
        <b/>
        <sz val="11"/>
        <rFont val="Times New Roman"/>
        <charset val="134"/>
      </rPr>
      <t>54</t>
    </r>
    <r>
      <rPr>
        <b/>
        <sz val="11"/>
        <rFont val="方正仿宋_GBK"/>
        <charset val="134"/>
      </rPr>
      <t>立方米、存储池</t>
    </r>
    <r>
      <rPr>
        <b/>
        <sz val="11"/>
        <rFont val="Times New Roman"/>
        <charset val="134"/>
      </rPr>
      <t>186</t>
    </r>
    <r>
      <rPr>
        <b/>
        <sz val="11"/>
        <rFont val="方正仿宋_GBK"/>
        <charset val="134"/>
      </rPr>
      <t>立方米、干粪棚</t>
    </r>
    <r>
      <rPr>
        <b/>
        <sz val="11"/>
        <rFont val="Times New Roman"/>
        <charset val="134"/>
      </rPr>
      <t>20</t>
    </r>
    <r>
      <rPr>
        <b/>
        <sz val="11"/>
        <rFont val="方正仿宋_GBK"/>
        <charset val="134"/>
      </rPr>
      <t>平方米，购买刮粪机</t>
    </r>
    <r>
      <rPr>
        <b/>
        <sz val="11"/>
        <rFont val="Times New Roman"/>
        <charset val="134"/>
      </rPr>
      <t>3</t>
    </r>
    <r>
      <rPr>
        <b/>
        <sz val="11"/>
        <rFont val="方正仿宋_GBK"/>
        <charset val="134"/>
      </rPr>
      <t>台、固液分离机</t>
    </r>
    <r>
      <rPr>
        <b/>
        <sz val="11"/>
        <rFont val="Times New Roman"/>
        <charset val="134"/>
      </rPr>
      <t>1</t>
    </r>
    <r>
      <rPr>
        <b/>
        <sz val="11"/>
        <rFont val="方正仿宋_GBK"/>
        <charset val="134"/>
      </rPr>
      <t>台、干粪转运车</t>
    </r>
    <r>
      <rPr>
        <b/>
        <sz val="11"/>
        <rFont val="Times New Roman"/>
        <charset val="134"/>
      </rPr>
      <t>1</t>
    </r>
    <r>
      <rPr>
        <b/>
        <sz val="11"/>
        <rFont val="方正仿宋_GBK"/>
        <charset val="134"/>
      </rPr>
      <t>台、饮水碗</t>
    </r>
    <r>
      <rPr>
        <b/>
        <sz val="11"/>
        <rFont val="Times New Roman"/>
        <charset val="134"/>
      </rPr>
      <t>150</t>
    </r>
    <r>
      <rPr>
        <b/>
        <sz val="11"/>
        <rFont val="方正仿宋_GBK"/>
        <charset val="134"/>
      </rPr>
      <t>个</t>
    </r>
  </si>
  <si>
    <r>
      <rPr>
        <b/>
        <sz val="11"/>
        <rFont val="方正仿宋_GBK"/>
        <charset val="134"/>
      </rPr>
      <t>南充市嘉陵区顺发蛋鸡养殖专业合作社购买发酵罐一个</t>
    </r>
  </si>
  <si>
    <r>
      <rPr>
        <b/>
        <sz val="11"/>
        <rFont val="方正仿宋_GBK"/>
        <charset val="134"/>
      </rPr>
      <t>南充胜乾养殖服务有限公司建匀浆池</t>
    </r>
    <r>
      <rPr>
        <b/>
        <sz val="11"/>
        <rFont val="Times New Roman"/>
        <charset val="134"/>
      </rPr>
      <t>85</t>
    </r>
    <r>
      <rPr>
        <b/>
        <sz val="11"/>
        <rFont val="方正仿宋_GBK"/>
        <charset val="134"/>
      </rPr>
      <t>立方米、存储池</t>
    </r>
    <r>
      <rPr>
        <b/>
        <sz val="11"/>
        <rFont val="Times New Roman"/>
        <charset val="134"/>
      </rPr>
      <t>626</t>
    </r>
    <r>
      <rPr>
        <b/>
        <sz val="11"/>
        <rFont val="方正仿宋_GBK"/>
        <charset val="134"/>
      </rPr>
      <t>立方米、干粪棚</t>
    </r>
    <r>
      <rPr>
        <b/>
        <sz val="11"/>
        <rFont val="Times New Roman"/>
        <charset val="134"/>
      </rPr>
      <t>91</t>
    </r>
    <r>
      <rPr>
        <b/>
        <sz val="11"/>
        <rFont val="方正仿宋_GBK"/>
        <charset val="134"/>
      </rPr>
      <t>平方米，购买刮粪机</t>
    </r>
    <r>
      <rPr>
        <b/>
        <sz val="11"/>
        <rFont val="Times New Roman"/>
        <charset val="134"/>
      </rPr>
      <t>4</t>
    </r>
    <r>
      <rPr>
        <b/>
        <sz val="11"/>
        <rFont val="方正仿宋_GBK"/>
        <charset val="134"/>
      </rPr>
      <t>台、固液分离机</t>
    </r>
    <r>
      <rPr>
        <b/>
        <sz val="11"/>
        <rFont val="Times New Roman"/>
        <charset val="134"/>
      </rPr>
      <t>1</t>
    </r>
    <r>
      <rPr>
        <b/>
        <sz val="11"/>
        <rFont val="方正仿宋_GBK"/>
        <charset val="134"/>
      </rPr>
      <t>台、干粪转运车</t>
    </r>
    <r>
      <rPr>
        <b/>
        <sz val="11"/>
        <rFont val="Times New Roman"/>
        <charset val="134"/>
      </rPr>
      <t>1</t>
    </r>
    <r>
      <rPr>
        <b/>
        <sz val="11"/>
        <rFont val="方正仿宋_GBK"/>
        <charset val="134"/>
      </rPr>
      <t>台、饮水碗</t>
    </r>
    <r>
      <rPr>
        <b/>
        <sz val="11"/>
        <rFont val="Times New Roman"/>
        <charset val="134"/>
      </rPr>
      <t>40</t>
    </r>
    <r>
      <rPr>
        <b/>
        <sz val="11"/>
        <rFont val="方正仿宋_GBK"/>
        <charset val="134"/>
      </rPr>
      <t>个</t>
    </r>
  </si>
  <si>
    <r>
      <rPr>
        <b/>
        <sz val="11"/>
        <rFont val="Times New Roman"/>
        <charset val="134"/>
      </rPr>
      <t xml:space="preserve">2.2 </t>
    </r>
    <r>
      <rPr>
        <b/>
        <sz val="11"/>
        <rFont val="方正仿宋_GBK"/>
        <charset val="134"/>
      </rPr>
      <t>畜禽产业培育</t>
    </r>
  </si>
  <si>
    <r>
      <rPr>
        <b/>
        <sz val="11"/>
        <rFont val="方正仿宋_GBK"/>
        <charset val="134"/>
      </rPr>
      <t>畜禽产业培育</t>
    </r>
  </si>
  <si>
    <r>
      <rPr>
        <b/>
        <sz val="11"/>
        <rFont val="方正仿宋_GBK"/>
        <charset val="134"/>
      </rPr>
      <t>罗小龙养殖场新购进鸭</t>
    </r>
    <r>
      <rPr>
        <b/>
        <sz val="11"/>
        <rFont val="Times New Roman"/>
        <charset val="134"/>
      </rPr>
      <t>4000</t>
    </r>
    <r>
      <rPr>
        <b/>
        <sz val="11"/>
        <rFont val="方正仿宋_GBK"/>
        <charset val="134"/>
      </rPr>
      <t>羽</t>
    </r>
  </si>
  <si>
    <r>
      <rPr>
        <b/>
        <sz val="11"/>
        <rFont val="方正仿宋_GBK"/>
        <charset val="134"/>
      </rPr>
      <t>按照畜牧基地具体建设标准建设</t>
    </r>
  </si>
  <si>
    <r>
      <rPr>
        <b/>
        <sz val="11"/>
        <rFont val="方正仿宋_GBK"/>
        <charset val="134"/>
      </rPr>
      <t>南充市嘉陵区佑龙农业专业合作社新购进山羊</t>
    </r>
    <r>
      <rPr>
        <b/>
        <sz val="11"/>
        <rFont val="Times New Roman"/>
        <charset val="134"/>
      </rPr>
      <t>209</t>
    </r>
    <r>
      <rPr>
        <b/>
        <sz val="11"/>
        <rFont val="方正仿宋_GBK"/>
        <charset val="134"/>
      </rPr>
      <t>只</t>
    </r>
  </si>
  <si>
    <r>
      <rPr>
        <b/>
        <sz val="11"/>
        <rFont val="方正仿宋_GBK"/>
        <charset val="134"/>
      </rPr>
      <t>嘉陵区龙泉镇任仁种植专业合作社新购进鸡</t>
    </r>
    <r>
      <rPr>
        <b/>
        <sz val="11"/>
        <rFont val="Times New Roman"/>
        <charset val="134"/>
      </rPr>
      <t>2000</t>
    </r>
    <r>
      <rPr>
        <b/>
        <sz val="11"/>
        <rFont val="方正仿宋_GBK"/>
        <charset val="134"/>
      </rPr>
      <t>羽</t>
    </r>
  </si>
  <si>
    <r>
      <rPr>
        <b/>
        <sz val="11"/>
        <rFont val="方正仿宋_GBK"/>
        <charset val="134"/>
      </rPr>
      <t>任敏江</t>
    </r>
    <r>
      <rPr>
        <b/>
        <sz val="11"/>
        <rFont val="Times New Roman"/>
        <charset val="134"/>
      </rPr>
      <t>·</t>
    </r>
    <r>
      <rPr>
        <b/>
        <sz val="11"/>
        <rFont val="方正仿宋_GBK"/>
        <charset val="134"/>
      </rPr>
      <t>任秉尧养殖场新购进鸡</t>
    </r>
    <r>
      <rPr>
        <b/>
        <sz val="11"/>
        <rFont val="Times New Roman"/>
        <charset val="134"/>
      </rPr>
      <t>4000</t>
    </r>
    <r>
      <rPr>
        <b/>
        <sz val="11"/>
        <rFont val="方正仿宋_GBK"/>
        <charset val="134"/>
      </rPr>
      <t>羽</t>
    </r>
  </si>
  <si>
    <r>
      <rPr>
        <b/>
        <sz val="11"/>
        <rFont val="方正仿宋_GBK"/>
        <charset val="134"/>
      </rPr>
      <t>任锡芬养殖场新购进鸡</t>
    </r>
    <r>
      <rPr>
        <b/>
        <sz val="11"/>
        <rFont val="Times New Roman"/>
        <charset val="134"/>
      </rPr>
      <t>4000</t>
    </r>
    <r>
      <rPr>
        <b/>
        <sz val="11"/>
        <rFont val="方正仿宋_GBK"/>
        <charset val="134"/>
      </rPr>
      <t>羽</t>
    </r>
  </si>
  <si>
    <r>
      <rPr>
        <b/>
        <sz val="11"/>
        <rFont val="方正仿宋_GBK"/>
        <charset val="134"/>
      </rPr>
      <t>罗成蓉新购进鸡</t>
    </r>
    <r>
      <rPr>
        <b/>
        <sz val="11"/>
        <rFont val="Times New Roman"/>
        <charset val="134"/>
      </rPr>
      <t>2000</t>
    </r>
  </si>
  <si>
    <r>
      <rPr>
        <b/>
        <sz val="11"/>
        <rFont val="方正仿宋_GBK"/>
        <charset val="134"/>
      </rPr>
      <t>国强肉牛养殖专业合作社新购进牛</t>
    </r>
    <r>
      <rPr>
        <b/>
        <sz val="11"/>
        <rFont val="Times New Roman"/>
        <charset val="134"/>
      </rPr>
      <t>22</t>
    </r>
    <r>
      <rPr>
        <b/>
        <sz val="11"/>
        <rFont val="方正仿宋_GBK"/>
        <charset val="134"/>
      </rPr>
      <t>头</t>
    </r>
  </si>
  <si>
    <r>
      <rPr>
        <b/>
        <sz val="11"/>
        <rFont val="方正仿宋_GBK"/>
        <charset val="134"/>
      </rPr>
      <t>何方新购进牛</t>
    </r>
    <r>
      <rPr>
        <b/>
        <sz val="11"/>
        <rFont val="Times New Roman"/>
        <charset val="134"/>
      </rPr>
      <t>20</t>
    </r>
    <r>
      <rPr>
        <b/>
        <sz val="11"/>
        <rFont val="方正仿宋_GBK"/>
        <charset val="134"/>
      </rPr>
      <t>头</t>
    </r>
  </si>
  <si>
    <r>
      <rPr>
        <b/>
        <sz val="11"/>
        <rFont val="方正仿宋_GBK"/>
        <charset val="134"/>
      </rPr>
      <t>鸿运种养殖专业合作社新购进牛</t>
    </r>
    <r>
      <rPr>
        <b/>
        <sz val="11"/>
        <rFont val="Times New Roman"/>
        <charset val="134"/>
      </rPr>
      <t>30</t>
    </r>
    <r>
      <rPr>
        <b/>
        <sz val="11"/>
        <rFont val="方正仿宋_GBK"/>
        <charset val="134"/>
      </rPr>
      <t>头</t>
    </r>
  </si>
  <si>
    <r>
      <rPr>
        <b/>
        <sz val="11"/>
        <rFont val="方正仿宋_GBK"/>
        <charset val="134"/>
      </rPr>
      <t>冯作成养鸡场新购进鸡</t>
    </r>
    <r>
      <rPr>
        <b/>
        <sz val="11"/>
        <rFont val="Times New Roman"/>
        <charset val="134"/>
      </rPr>
      <t>1460</t>
    </r>
    <r>
      <rPr>
        <b/>
        <sz val="11"/>
        <rFont val="方正仿宋_GBK"/>
        <charset val="134"/>
      </rPr>
      <t>羽</t>
    </r>
  </si>
  <si>
    <r>
      <rPr>
        <b/>
        <sz val="11"/>
        <rFont val="方正仿宋_GBK"/>
        <charset val="134"/>
      </rPr>
      <t>羊儿湾周永成养殖场新购进山羊</t>
    </r>
    <r>
      <rPr>
        <b/>
        <sz val="11"/>
        <rFont val="Times New Roman"/>
        <charset val="134"/>
      </rPr>
      <t>58</t>
    </r>
    <r>
      <rPr>
        <b/>
        <sz val="11"/>
        <rFont val="方正仿宋_GBK"/>
        <charset val="134"/>
      </rPr>
      <t>只</t>
    </r>
  </si>
  <si>
    <r>
      <rPr>
        <b/>
        <sz val="11"/>
        <rFont val="方正仿宋_GBK"/>
        <charset val="134"/>
      </rPr>
      <t>姚家家庭农场新购进牛</t>
    </r>
    <r>
      <rPr>
        <b/>
        <sz val="11"/>
        <rFont val="Times New Roman"/>
        <charset val="134"/>
      </rPr>
      <t>30</t>
    </r>
    <r>
      <rPr>
        <b/>
        <sz val="11"/>
        <rFont val="方正仿宋_GBK"/>
        <charset val="134"/>
      </rPr>
      <t>头</t>
    </r>
  </si>
  <si>
    <r>
      <rPr>
        <b/>
        <sz val="11"/>
        <rFont val="方正仿宋_GBK"/>
        <charset val="134"/>
      </rPr>
      <t>周兴斌养羊场新购进山羊</t>
    </r>
    <r>
      <rPr>
        <b/>
        <sz val="11"/>
        <rFont val="Times New Roman"/>
        <charset val="134"/>
      </rPr>
      <t>112</t>
    </r>
    <r>
      <rPr>
        <b/>
        <sz val="11"/>
        <rFont val="方正仿宋_GBK"/>
        <charset val="134"/>
      </rPr>
      <t>只</t>
    </r>
  </si>
  <si>
    <r>
      <rPr>
        <b/>
        <sz val="11"/>
        <rFont val="方正仿宋_GBK"/>
        <charset val="134"/>
      </rPr>
      <t>南充市嘉陵区福泽种养殖专业合作社新购进山羊</t>
    </r>
    <r>
      <rPr>
        <b/>
        <sz val="11"/>
        <rFont val="Times New Roman"/>
        <charset val="134"/>
      </rPr>
      <t>114</t>
    </r>
    <r>
      <rPr>
        <b/>
        <sz val="11"/>
        <rFont val="方正仿宋_GBK"/>
        <charset val="134"/>
      </rPr>
      <t>只</t>
    </r>
  </si>
  <si>
    <r>
      <rPr>
        <b/>
        <sz val="11"/>
        <rFont val="方正仿宋_GBK"/>
        <charset val="134"/>
      </rPr>
      <t>杜世和养羊场新购进山羊</t>
    </r>
    <r>
      <rPr>
        <b/>
        <sz val="11"/>
        <rFont val="Times New Roman"/>
        <charset val="134"/>
      </rPr>
      <t>58</t>
    </r>
    <r>
      <rPr>
        <b/>
        <sz val="11"/>
        <rFont val="方正仿宋_GBK"/>
        <charset val="134"/>
      </rPr>
      <t>只</t>
    </r>
  </si>
  <si>
    <r>
      <rPr>
        <b/>
        <sz val="11"/>
        <rFont val="方正仿宋_GBK"/>
        <charset val="134"/>
      </rPr>
      <t>杜泽友养羊场新购进山羊</t>
    </r>
    <r>
      <rPr>
        <b/>
        <sz val="11"/>
        <rFont val="Times New Roman"/>
        <charset val="134"/>
      </rPr>
      <t>45</t>
    </r>
    <r>
      <rPr>
        <b/>
        <sz val="11"/>
        <rFont val="方正仿宋_GBK"/>
        <charset val="134"/>
      </rPr>
      <t>只</t>
    </r>
  </si>
  <si>
    <r>
      <rPr>
        <b/>
        <sz val="11"/>
        <rFont val="方正仿宋_GBK"/>
        <charset val="134"/>
      </rPr>
      <t>青其良养羊场新购进山羊</t>
    </r>
    <r>
      <rPr>
        <b/>
        <sz val="11"/>
        <rFont val="Times New Roman"/>
        <charset val="134"/>
      </rPr>
      <t>38</t>
    </r>
    <r>
      <rPr>
        <b/>
        <sz val="11"/>
        <rFont val="方正仿宋_GBK"/>
        <charset val="134"/>
      </rPr>
      <t>只</t>
    </r>
  </si>
  <si>
    <r>
      <rPr>
        <b/>
        <sz val="11"/>
        <rFont val="方正仿宋_GBK"/>
        <charset val="134"/>
      </rPr>
      <t>王洪英新购进鸭</t>
    </r>
    <r>
      <rPr>
        <b/>
        <sz val="11"/>
        <rFont val="Times New Roman"/>
        <charset val="134"/>
      </rPr>
      <t>3800</t>
    </r>
    <r>
      <rPr>
        <b/>
        <sz val="11"/>
        <rFont val="方正仿宋_GBK"/>
        <charset val="134"/>
      </rPr>
      <t>羽</t>
    </r>
  </si>
  <si>
    <r>
      <rPr>
        <b/>
        <sz val="11"/>
        <rFont val="方正仿宋_GBK"/>
        <charset val="134"/>
      </rPr>
      <t>赵文林蛋鸭场新购进鸭</t>
    </r>
    <r>
      <rPr>
        <b/>
        <sz val="11"/>
        <rFont val="Times New Roman"/>
        <charset val="134"/>
      </rPr>
      <t>3800</t>
    </r>
    <r>
      <rPr>
        <b/>
        <sz val="11"/>
        <rFont val="方正仿宋_GBK"/>
        <charset val="134"/>
      </rPr>
      <t>羽</t>
    </r>
  </si>
  <si>
    <r>
      <rPr>
        <b/>
        <sz val="11"/>
        <rFont val="方正仿宋_GBK"/>
        <charset val="134"/>
      </rPr>
      <t>刘国斌养鸭场新购进鸭</t>
    </r>
    <r>
      <rPr>
        <b/>
        <sz val="11"/>
        <rFont val="Times New Roman"/>
        <charset val="134"/>
      </rPr>
      <t>4000</t>
    </r>
    <r>
      <rPr>
        <b/>
        <sz val="11"/>
        <rFont val="方正仿宋_GBK"/>
        <charset val="134"/>
      </rPr>
      <t>羽</t>
    </r>
  </si>
  <si>
    <r>
      <rPr>
        <b/>
        <sz val="11"/>
        <rFont val="方正仿宋_GBK"/>
        <charset val="134"/>
      </rPr>
      <t>胡氏肉鸭养殖场新购进鸭</t>
    </r>
    <r>
      <rPr>
        <b/>
        <sz val="11"/>
        <rFont val="Times New Roman"/>
        <charset val="134"/>
      </rPr>
      <t>4000</t>
    </r>
    <r>
      <rPr>
        <b/>
        <sz val="11"/>
        <rFont val="方正仿宋_GBK"/>
        <charset val="134"/>
      </rPr>
      <t>羽</t>
    </r>
  </si>
  <si>
    <r>
      <rPr>
        <b/>
        <sz val="11"/>
        <rFont val="方正仿宋_GBK"/>
        <charset val="134"/>
      </rPr>
      <t>西兴街道孙家坝社区</t>
    </r>
  </si>
  <si>
    <r>
      <rPr>
        <b/>
        <sz val="11"/>
        <rFont val="方正仿宋_GBK"/>
        <charset val="134"/>
      </rPr>
      <t>任怀明养殖户新购进鸡</t>
    </r>
    <r>
      <rPr>
        <b/>
        <sz val="11"/>
        <rFont val="Times New Roman"/>
        <charset val="134"/>
      </rPr>
      <t>4000</t>
    </r>
    <r>
      <rPr>
        <b/>
        <sz val="11"/>
        <rFont val="方正仿宋_GBK"/>
        <charset val="134"/>
      </rPr>
      <t>羽</t>
    </r>
  </si>
  <si>
    <r>
      <rPr>
        <b/>
        <sz val="11"/>
        <rFont val="方正仿宋_GBK"/>
        <charset val="134"/>
      </rPr>
      <t>嘉陵区苗顺家庭农场新购进山羊</t>
    </r>
    <r>
      <rPr>
        <b/>
        <sz val="11"/>
        <rFont val="Times New Roman"/>
        <charset val="134"/>
      </rPr>
      <t>190</t>
    </r>
    <r>
      <rPr>
        <b/>
        <sz val="11"/>
        <rFont val="方正仿宋_GBK"/>
        <charset val="134"/>
      </rPr>
      <t>只</t>
    </r>
  </si>
  <si>
    <r>
      <rPr>
        <b/>
        <sz val="11"/>
        <rFont val="方正仿宋_GBK"/>
        <charset val="134"/>
      </rPr>
      <t>羊园宝养殖场新购进山羊</t>
    </r>
    <r>
      <rPr>
        <b/>
        <sz val="11"/>
        <rFont val="Times New Roman"/>
        <charset val="134"/>
      </rPr>
      <t>200</t>
    </r>
    <r>
      <rPr>
        <b/>
        <sz val="11"/>
        <rFont val="方正仿宋_GBK"/>
        <charset val="134"/>
      </rPr>
      <t>只</t>
    </r>
  </si>
  <si>
    <r>
      <rPr>
        <b/>
        <sz val="11"/>
        <rFont val="方正仿宋_GBK"/>
        <charset val="134"/>
      </rPr>
      <t>嘉陵区双桂镇洪鑫家庭农场新购进山羊</t>
    </r>
    <r>
      <rPr>
        <b/>
        <sz val="11"/>
        <rFont val="Times New Roman"/>
        <charset val="134"/>
      </rPr>
      <t>196</t>
    </r>
    <r>
      <rPr>
        <b/>
        <sz val="11"/>
        <rFont val="方正仿宋_GBK"/>
        <charset val="134"/>
      </rPr>
      <t>只</t>
    </r>
  </si>
  <si>
    <r>
      <rPr>
        <b/>
        <sz val="11"/>
        <rFont val="方正仿宋_GBK"/>
        <charset val="134"/>
      </rPr>
      <t>嘉陵区石楼乡希望家庭农村新购进山羊</t>
    </r>
    <r>
      <rPr>
        <b/>
        <sz val="11"/>
        <rFont val="Times New Roman"/>
        <charset val="134"/>
      </rPr>
      <t>197</t>
    </r>
    <r>
      <rPr>
        <b/>
        <sz val="11"/>
        <rFont val="方正仿宋_GBK"/>
        <charset val="134"/>
      </rPr>
      <t>只</t>
    </r>
  </si>
  <si>
    <r>
      <rPr>
        <b/>
        <sz val="11"/>
        <rFont val="方正仿宋_GBK"/>
        <charset val="134"/>
      </rPr>
      <t>刘晓燕养殖场新购进牛</t>
    </r>
    <r>
      <rPr>
        <b/>
        <sz val="11"/>
        <rFont val="Times New Roman"/>
        <charset val="134"/>
      </rPr>
      <t>25</t>
    </r>
    <r>
      <rPr>
        <b/>
        <sz val="11"/>
        <rFont val="方正仿宋_GBK"/>
        <charset val="134"/>
      </rPr>
      <t>头</t>
    </r>
  </si>
  <si>
    <r>
      <rPr>
        <b/>
        <sz val="11"/>
        <rFont val="方正仿宋_GBK"/>
        <charset val="134"/>
      </rPr>
      <t>陈远明养殖场新购进牛</t>
    </r>
    <r>
      <rPr>
        <b/>
        <sz val="11"/>
        <rFont val="Times New Roman"/>
        <charset val="134"/>
      </rPr>
      <t>30</t>
    </r>
    <r>
      <rPr>
        <b/>
        <sz val="11"/>
        <rFont val="方正仿宋_GBK"/>
        <charset val="134"/>
      </rPr>
      <t>肉</t>
    </r>
  </si>
  <si>
    <r>
      <rPr>
        <b/>
        <sz val="11"/>
        <rFont val="方正仿宋_GBK"/>
        <charset val="134"/>
      </rPr>
      <t>何修建养殖场新购进鸭</t>
    </r>
    <r>
      <rPr>
        <b/>
        <sz val="11"/>
        <rFont val="Times New Roman"/>
        <charset val="134"/>
      </rPr>
      <t>4000</t>
    </r>
    <r>
      <rPr>
        <b/>
        <sz val="11"/>
        <rFont val="方正仿宋_GBK"/>
        <charset val="134"/>
      </rPr>
      <t>羽</t>
    </r>
  </si>
  <si>
    <r>
      <rPr>
        <b/>
        <sz val="11"/>
        <rFont val="方正仿宋_GBK"/>
        <charset val="134"/>
      </rPr>
      <t>蒲明强养殖场新购进鸡</t>
    </r>
    <r>
      <rPr>
        <b/>
        <sz val="11"/>
        <rFont val="Times New Roman"/>
        <charset val="134"/>
      </rPr>
      <t>4000</t>
    </r>
    <r>
      <rPr>
        <b/>
        <sz val="11"/>
        <rFont val="方正仿宋_GBK"/>
        <charset val="134"/>
      </rPr>
      <t>羽</t>
    </r>
  </si>
  <si>
    <r>
      <rPr>
        <b/>
        <sz val="11"/>
        <rFont val="方正仿宋_GBK"/>
        <charset val="134"/>
      </rPr>
      <t>吴建军养殖场新购进鸡</t>
    </r>
    <r>
      <rPr>
        <b/>
        <sz val="11"/>
        <rFont val="Times New Roman"/>
        <charset val="134"/>
      </rPr>
      <t>4000</t>
    </r>
    <r>
      <rPr>
        <b/>
        <sz val="11"/>
        <rFont val="方正仿宋_GBK"/>
        <charset val="134"/>
      </rPr>
      <t>羽</t>
    </r>
  </si>
  <si>
    <r>
      <rPr>
        <b/>
        <sz val="11"/>
        <rFont val="方正仿宋_GBK"/>
        <charset val="134"/>
      </rPr>
      <t>黑白林家庭养殖场新购进鸡</t>
    </r>
    <r>
      <rPr>
        <b/>
        <sz val="11"/>
        <rFont val="Times New Roman"/>
        <charset val="134"/>
      </rPr>
      <t>2500</t>
    </r>
    <r>
      <rPr>
        <b/>
        <sz val="11"/>
        <rFont val="方正仿宋_GBK"/>
        <charset val="134"/>
      </rPr>
      <t>羽</t>
    </r>
  </si>
  <si>
    <r>
      <rPr>
        <b/>
        <sz val="11"/>
        <rFont val="方正仿宋_GBK"/>
        <charset val="134"/>
      </rPr>
      <t>苟红梅养羊场新购进山羊</t>
    </r>
    <r>
      <rPr>
        <b/>
        <sz val="11"/>
        <rFont val="Times New Roman"/>
        <charset val="134"/>
      </rPr>
      <t>200</t>
    </r>
    <r>
      <rPr>
        <b/>
        <sz val="11"/>
        <rFont val="方正仿宋_GBK"/>
        <charset val="134"/>
      </rPr>
      <t>只</t>
    </r>
  </si>
  <si>
    <r>
      <rPr>
        <b/>
        <sz val="11"/>
        <rFont val="方正仿宋_GBK"/>
        <charset val="134"/>
      </rPr>
      <t>嘉陵区龙归院范氏山羊养殖场新购进山羊</t>
    </r>
    <r>
      <rPr>
        <b/>
        <sz val="11"/>
        <rFont val="Times New Roman"/>
        <charset val="134"/>
      </rPr>
      <t>220</t>
    </r>
    <r>
      <rPr>
        <b/>
        <sz val="11"/>
        <rFont val="方正仿宋_GBK"/>
        <charset val="134"/>
      </rPr>
      <t>只</t>
    </r>
  </si>
  <si>
    <r>
      <rPr>
        <b/>
        <sz val="11"/>
        <rFont val="方正仿宋_GBK"/>
        <charset val="134"/>
      </rPr>
      <t>袁小伟养殖户新购进鸡</t>
    </r>
    <r>
      <rPr>
        <b/>
        <sz val="11"/>
        <rFont val="Times New Roman"/>
        <charset val="134"/>
      </rPr>
      <t>3700</t>
    </r>
    <r>
      <rPr>
        <b/>
        <sz val="11"/>
        <rFont val="方正仿宋_GBK"/>
        <charset val="134"/>
      </rPr>
      <t>羽</t>
    </r>
  </si>
  <si>
    <r>
      <rPr>
        <b/>
        <sz val="11"/>
        <rFont val="方正仿宋_GBK"/>
        <charset val="134"/>
      </rPr>
      <t>苟凤玲养殖户新购进鸡</t>
    </r>
    <r>
      <rPr>
        <b/>
        <sz val="11"/>
        <rFont val="Times New Roman"/>
        <charset val="134"/>
      </rPr>
      <t>800</t>
    </r>
    <r>
      <rPr>
        <b/>
        <sz val="11"/>
        <rFont val="方正仿宋_GBK"/>
        <charset val="134"/>
      </rPr>
      <t>羽</t>
    </r>
  </si>
  <si>
    <r>
      <rPr>
        <b/>
        <sz val="11"/>
        <rFont val="方正仿宋_GBK"/>
        <charset val="134"/>
      </rPr>
      <t>勇兴家庭农场新购进鸭</t>
    </r>
    <r>
      <rPr>
        <b/>
        <sz val="11"/>
        <rFont val="Times New Roman"/>
        <charset val="134"/>
      </rPr>
      <t>3800</t>
    </r>
    <r>
      <rPr>
        <b/>
        <sz val="11"/>
        <rFont val="方正仿宋_GBK"/>
        <charset val="134"/>
      </rPr>
      <t>羽</t>
    </r>
  </si>
  <si>
    <r>
      <rPr>
        <b/>
        <sz val="11"/>
        <rFont val="方正仿宋_GBK"/>
        <charset val="134"/>
      </rPr>
      <t>嘉陵区双桂镇张成太养殖场新购进鸡</t>
    </r>
    <r>
      <rPr>
        <b/>
        <sz val="11"/>
        <rFont val="Times New Roman"/>
        <charset val="134"/>
      </rPr>
      <t>3800</t>
    </r>
    <r>
      <rPr>
        <b/>
        <sz val="11"/>
        <rFont val="方正仿宋_GBK"/>
        <charset val="134"/>
      </rPr>
      <t>羽</t>
    </r>
  </si>
  <si>
    <r>
      <rPr>
        <b/>
        <sz val="11"/>
        <rFont val="方正仿宋_GBK"/>
        <charset val="134"/>
      </rPr>
      <t>李秀琼养殖场新购进鸡</t>
    </r>
    <r>
      <rPr>
        <b/>
        <sz val="11"/>
        <rFont val="Times New Roman"/>
        <charset val="134"/>
      </rPr>
      <t>4000</t>
    </r>
    <r>
      <rPr>
        <b/>
        <sz val="11"/>
        <rFont val="方正仿宋_GBK"/>
        <charset val="134"/>
      </rPr>
      <t>羽</t>
    </r>
  </si>
  <si>
    <r>
      <rPr>
        <b/>
        <sz val="11"/>
        <rFont val="方正仿宋_GBK"/>
        <charset val="134"/>
      </rPr>
      <t>鑫农种养殖专业合作社新购进牛</t>
    </r>
    <r>
      <rPr>
        <b/>
        <sz val="11"/>
        <rFont val="Times New Roman"/>
        <charset val="134"/>
      </rPr>
      <t>80</t>
    </r>
    <r>
      <rPr>
        <b/>
        <sz val="11"/>
        <rFont val="方正仿宋_GBK"/>
        <charset val="134"/>
      </rPr>
      <t>头</t>
    </r>
  </si>
  <si>
    <r>
      <rPr>
        <b/>
        <sz val="11"/>
        <rFont val="方正仿宋_GBK"/>
        <charset val="134"/>
      </rPr>
      <t>张羊子山羊养殖场新购进山羊</t>
    </r>
    <r>
      <rPr>
        <b/>
        <sz val="11"/>
        <rFont val="Times New Roman"/>
        <charset val="134"/>
      </rPr>
      <t>251</t>
    </r>
    <r>
      <rPr>
        <b/>
        <sz val="11"/>
        <rFont val="方正仿宋_GBK"/>
        <charset val="134"/>
      </rPr>
      <t>头</t>
    </r>
  </si>
  <si>
    <r>
      <rPr>
        <b/>
        <sz val="11"/>
        <rFont val="方正仿宋_GBK"/>
        <charset val="134"/>
      </rPr>
      <t>王素芬养殖场新购进鸭</t>
    </r>
    <r>
      <rPr>
        <b/>
        <sz val="11"/>
        <rFont val="Times New Roman"/>
        <charset val="134"/>
      </rPr>
      <t>3000</t>
    </r>
    <r>
      <rPr>
        <b/>
        <sz val="11"/>
        <rFont val="方正仿宋_GBK"/>
        <charset val="134"/>
      </rPr>
      <t>羽</t>
    </r>
  </si>
  <si>
    <r>
      <rPr>
        <b/>
        <sz val="11"/>
        <rFont val="方正仿宋_GBK"/>
        <charset val="134"/>
      </rPr>
      <t>王林养殖场新购进鸭</t>
    </r>
    <r>
      <rPr>
        <b/>
        <sz val="11"/>
        <rFont val="Times New Roman"/>
        <charset val="134"/>
      </rPr>
      <t>4000</t>
    </r>
    <r>
      <rPr>
        <b/>
        <sz val="11"/>
        <rFont val="方正仿宋_GBK"/>
        <charset val="134"/>
      </rPr>
      <t>羽</t>
    </r>
  </si>
  <si>
    <r>
      <rPr>
        <b/>
        <sz val="11"/>
        <rFont val="方正仿宋_GBK"/>
        <charset val="134"/>
      </rPr>
      <t>贾廷超养殖场新购进山羊</t>
    </r>
    <r>
      <rPr>
        <b/>
        <sz val="11"/>
        <rFont val="Times New Roman"/>
        <charset val="134"/>
      </rPr>
      <t>100</t>
    </r>
    <r>
      <rPr>
        <b/>
        <sz val="11"/>
        <rFont val="方正仿宋_GBK"/>
        <charset val="134"/>
      </rPr>
      <t>只</t>
    </r>
  </si>
  <si>
    <r>
      <rPr>
        <b/>
        <sz val="11"/>
        <rFont val="方正仿宋_GBK"/>
        <charset val="134"/>
      </rPr>
      <t>覃福琼养殖户新购进牛</t>
    </r>
    <r>
      <rPr>
        <b/>
        <sz val="11"/>
        <rFont val="Times New Roman"/>
        <charset val="134"/>
      </rPr>
      <t>25</t>
    </r>
    <r>
      <rPr>
        <b/>
        <sz val="11"/>
        <rFont val="方正仿宋_GBK"/>
        <charset val="134"/>
      </rPr>
      <t>头</t>
    </r>
  </si>
  <si>
    <r>
      <rPr>
        <b/>
        <sz val="11"/>
        <rFont val="方正仿宋_GBK"/>
        <charset val="134"/>
      </rPr>
      <t>王斌养殖户新购进牛</t>
    </r>
    <r>
      <rPr>
        <b/>
        <sz val="11"/>
        <rFont val="Times New Roman"/>
        <charset val="134"/>
      </rPr>
      <t>29</t>
    </r>
    <r>
      <rPr>
        <b/>
        <sz val="11"/>
        <rFont val="方正仿宋_GBK"/>
        <charset val="134"/>
      </rPr>
      <t>头</t>
    </r>
  </si>
  <si>
    <r>
      <rPr>
        <b/>
        <sz val="11"/>
        <rFont val="方正仿宋_GBK"/>
        <charset val="134"/>
      </rPr>
      <t>何小明养殖场新购进鸡</t>
    </r>
    <r>
      <rPr>
        <b/>
        <sz val="11"/>
        <rFont val="Times New Roman"/>
        <charset val="134"/>
      </rPr>
      <t>9000</t>
    </r>
    <r>
      <rPr>
        <b/>
        <sz val="11"/>
        <rFont val="方正仿宋_GBK"/>
        <charset val="134"/>
      </rPr>
      <t>羽</t>
    </r>
  </si>
  <si>
    <r>
      <rPr>
        <b/>
        <sz val="11"/>
        <rFont val="方正仿宋_GBK"/>
        <charset val="134"/>
      </rPr>
      <t>何氏原生态家庭农场新购进山羊</t>
    </r>
    <r>
      <rPr>
        <b/>
        <sz val="11"/>
        <rFont val="Times New Roman"/>
        <charset val="134"/>
      </rPr>
      <t>31</t>
    </r>
    <r>
      <rPr>
        <b/>
        <sz val="11"/>
        <rFont val="方正仿宋_GBK"/>
        <charset val="134"/>
      </rPr>
      <t>头</t>
    </r>
  </si>
  <si>
    <r>
      <rPr>
        <b/>
        <sz val="11"/>
        <rFont val="方正仿宋_GBK"/>
        <charset val="134"/>
      </rPr>
      <t>何文平养殖场新购进鸡</t>
    </r>
    <r>
      <rPr>
        <b/>
        <sz val="11"/>
        <rFont val="Times New Roman"/>
        <charset val="134"/>
      </rPr>
      <t>4000</t>
    </r>
    <r>
      <rPr>
        <b/>
        <sz val="11"/>
        <rFont val="方正仿宋_GBK"/>
        <charset val="134"/>
      </rPr>
      <t>羽</t>
    </r>
  </si>
  <si>
    <r>
      <rPr>
        <b/>
        <sz val="11"/>
        <rFont val="方正仿宋_GBK"/>
        <charset val="134"/>
      </rPr>
      <t>谢跃林养殖场新购进鸡</t>
    </r>
    <r>
      <rPr>
        <b/>
        <sz val="11"/>
        <rFont val="Times New Roman"/>
        <charset val="134"/>
      </rPr>
      <t>6000</t>
    </r>
    <r>
      <rPr>
        <b/>
        <sz val="11"/>
        <rFont val="方正仿宋_GBK"/>
        <charset val="134"/>
      </rPr>
      <t>羽</t>
    </r>
  </si>
  <si>
    <r>
      <rPr>
        <b/>
        <sz val="11"/>
        <rFont val="方正仿宋_GBK"/>
        <charset val="134"/>
      </rPr>
      <t>何光路养殖场新购进鸡</t>
    </r>
    <r>
      <rPr>
        <b/>
        <sz val="11"/>
        <rFont val="Times New Roman"/>
        <charset val="134"/>
      </rPr>
      <t>15000</t>
    </r>
    <r>
      <rPr>
        <b/>
        <sz val="11"/>
        <rFont val="方正仿宋_GBK"/>
        <charset val="134"/>
      </rPr>
      <t>羽</t>
    </r>
  </si>
  <si>
    <r>
      <rPr>
        <b/>
        <sz val="11"/>
        <rFont val="方正仿宋_GBK"/>
        <charset val="134"/>
      </rPr>
      <t>同心肉牛养殖专业合作社新购进牛</t>
    </r>
    <r>
      <rPr>
        <b/>
        <sz val="11"/>
        <rFont val="Times New Roman"/>
        <charset val="134"/>
      </rPr>
      <t>32</t>
    </r>
    <r>
      <rPr>
        <b/>
        <sz val="11"/>
        <rFont val="方正仿宋_GBK"/>
        <charset val="134"/>
      </rPr>
      <t>头</t>
    </r>
  </si>
  <si>
    <r>
      <rPr>
        <b/>
        <sz val="11"/>
        <rFont val="方正仿宋_GBK"/>
        <charset val="134"/>
      </rPr>
      <t>立恒农民专业合作社新购进羊</t>
    </r>
    <r>
      <rPr>
        <b/>
        <sz val="11"/>
        <rFont val="Times New Roman"/>
        <charset val="134"/>
      </rPr>
      <t>83</t>
    </r>
    <r>
      <rPr>
        <b/>
        <sz val="11"/>
        <rFont val="方正仿宋_GBK"/>
        <charset val="134"/>
      </rPr>
      <t>只</t>
    </r>
  </si>
  <si>
    <r>
      <rPr>
        <b/>
        <sz val="11"/>
        <rFont val="方正仿宋_GBK"/>
        <charset val="134"/>
      </rPr>
      <t>任家沟种养殖专业合作社新购进鸡</t>
    </r>
    <r>
      <rPr>
        <b/>
        <sz val="11"/>
        <rFont val="Times New Roman"/>
        <charset val="134"/>
      </rPr>
      <t>5000</t>
    </r>
    <r>
      <rPr>
        <b/>
        <sz val="11"/>
        <rFont val="方正仿宋_GBK"/>
        <charset val="134"/>
      </rPr>
      <t>羽</t>
    </r>
  </si>
  <si>
    <r>
      <rPr>
        <b/>
        <sz val="11"/>
        <rFont val="方正仿宋_GBK"/>
        <charset val="134"/>
      </rPr>
      <t>里坝镇展望社区</t>
    </r>
  </si>
  <si>
    <r>
      <rPr>
        <b/>
        <sz val="11"/>
        <rFont val="方正仿宋_GBK"/>
        <charset val="134"/>
      </rPr>
      <t>来客福家禽养殖农民专业合作社新购进鸡</t>
    </r>
    <r>
      <rPr>
        <b/>
        <sz val="11"/>
        <rFont val="Times New Roman"/>
        <charset val="134"/>
      </rPr>
      <t>4000</t>
    </r>
    <r>
      <rPr>
        <b/>
        <sz val="11"/>
        <rFont val="方正仿宋_GBK"/>
        <charset val="134"/>
      </rPr>
      <t>羽</t>
    </r>
  </si>
  <si>
    <r>
      <rPr>
        <b/>
        <sz val="11"/>
        <rFont val="方正仿宋_GBK"/>
        <charset val="134"/>
      </rPr>
      <t>胥全华养殖场新购进鸡</t>
    </r>
    <r>
      <rPr>
        <b/>
        <sz val="11"/>
        <rFont val="Times New Roman"/>
        <charset val="134"/>
      </rPr>
      <t>5000</t>
    </r>
    <r>
      <rPr>
        <b/>
        <sz val="11"/>
        <rFont val="方正仿宋_GBK"/>
        <charset val="134"/>
      </rPr>
      <t>羽</t>
    </r>
  </si>
  <si>
    <r>
      <rPr>
        <b/>
        <sz val="11"/>
        <rFont val="方正仿宋_GBK"/>
        <charset val="134"/>
      </rPr>
      <t>南充市嘉陵区顺发养殖专业合作社新购进鸡</t>
    </r>
    <r>
      <rPr>
        <b/>
        <sz val="11"/>
        <rFont val="Times New Roman"/>
        <charset val="134"/>
      </rPr>
      <t>27650</t>
    </r>
    <r>
      <rPr>
        <b/>
        <sz val="11"/>
        <rFont val="方正仿宋_GBK"/>
        <charset val="134"/>
      </rPr>
      <t>羽</t>
    </r>
  </si>
  <si>
    <r>
      <rPr>
        <b/>
        <sz val="11"/>
        <rFont val="方正仿宋_GBK"/>
        <charset val="134"/>
      </rPr>
      <t>秦序培养蛋鸡场新购进鸡</t>
    </r>
    <r>
      <rPr>
        <b/>
        <sz val="11"/>
        <rFont val="Times New Roman"/>
        <charset val="134"/>
      </rPr>
      <t>2000</t>
    </r>
    <r>
      <rPr>
        <b/>
        <sz val="11"/>
        <rFont val="方正仿宋_GBK"/>
        <charset val="134"/>
      </rPr>
      <t>羽</t>
    </r>
  </si>
  <si>
    <r>
      <rPr>
        <b/>
        <sz val="11"/>
        <rFont val="方正仿宋_GBK"/>
        <charset val="134"/>
      </rPr>
      <t>嘉陵区大通镇国兴生猪养殖专业合作社新购进鸡</t>
    </r>
    <r>
      <rPr>
        <b/>
        <sz val="11"/>
        <rFont val="Times New Roman"/>
        <charset val="134"/>
      </rPr>
      <t>4000</t>
    </r>
    <r>
      <rPr>
        <b/>
        <sz val="11"/>
        <rFont val="方正仿宋_GBK"/>
        <charset val="134"/>
      </rPr>
      <t>羽</t>
    </r>
  </si>
  <si>
    <r>
      <rPr>
        <b/>
        <sz val="11"/>
        <rFont val="方正仿宋_GBK"/>
        <charset val="134"/>
      </rPr>
      <t>万山生态种养殖合作社新购进鸡</t>
    </r>
    <r>
      <rPr>
        <b/>
        <sz val="11"/>
        <rFont val="Times New Roman"/>
        <charset val="134"/>
      </rPr>
      <t>4000</t>
    </r>
    <r>
      <rPr>
        <b/>
        <sz val="11"/>
        <rFont val="方正仿宋_GBK"/>
        <charset val="134"/>
      </rPr>
      <t>羽</t>
    </r>
  </si>
  <si>
    <r>
      <rPr>
        <b/>
        <sz val="11"/>
        <rFont val="方正仿宋_GBK"/>
        <charset val="134"/>
      </rPr>
      <t>杭泽养殖家庭农场新购进牛</t>
    </r>
    <r>
      <rPr>
        <b/>
        <sz val="11"/>
        <rFont val="Times New Roman"/>
        <charset val="134"/>
      </rPr>
      <t>40</t>
    </r>
    <r>
      <rPr>
        <b/>
        <sz val="11"/>
        <rFont val="方正仿宋_GBK"/>
        <charset val="134"/>
      </rPr>
      <t>头</t>
    </r>
  </si>
  <si>
    <r>
      <rPr>
        <b/>
        <sz val="11"/>
        <rFont val="方正仿宋_GBK"/>
        <charset val="134"/>
      </rPr>
      <t>南充市嘉陵区天龙潭种养专业合作社新购进鸡</t>
    </r>
    <r>
      <rPr>
        <b/>
        <sz val="11"/>
        <rFont val="Times New Roman"/>
        <charset val="134"/>
      </rPr>
      <t>30000</t>
    </r>
    <r>
      <rPr>
        <b/>
        <sz val="11"/>
        <rFont val="方正仿宋_GBK"/>
        <charset val="134"/>
      </rPr>
      <t>羽</t>
    </r>
  </si>
  <si>
    <r>
      <rPr>
        <b/>
        <sz val="11"/>
        <rFont val="方正仿宋_GBK"/>
        <charset val="134"/>
      </rPr>
      <t>吕斌养殖场新购进牛</t>
    </r>
    <r>
      <rPr>
        <b/>
        <sz val="11"/>
        <rFont val="Times New Roman"/>
        <charset val="134"/>
      </rPr>
      <t>24</t>
    </r>
    <r>
      <rPr>
        <b/>
        <sz val="11"/>
        <rFont val="方正仿宋_GBK"/>
        <charset val="134"/>
      </rPr>
      <t>头</t>
    </r>
  </si>
  <si>
    <r>
      <rPr>
        <b/>
        <sz val="11"/>
        <rFont val="方正仿宋_GBK"/>
        <charset val="134"/>
      </rPr>
      <t>南充市嘉陵区嘉立种养殖专业合作社新购进鸡</t>
    </r>
    <r>
      <rPr>
        <b/>
        <sz val="11"/>
        <rFont val="Times New Roman"/>
        <charset val="134"/>
      </rPr>
      <t>10000</t>
    </r>
    <r>
      <rPr>
        <b/>
        <sz val="11"/>
        <rFont val="方正仿宋_GBK"/>
        <charset val="134"/>
      </rPr>
      <t>羽</t>
    </r>
  </si>
  <si>
    <r>
      <rPr>
        <b/>
        <sz val="11"/>
        <rFont val="方正仿宋_GBK"/>
        <charset val="134"/>
      </rPr>
      <t>赵勇军山羊养殖场新购进山羊</t>
    </r>
    <r>
      <rPr>
        <b/>
        <sz val="11"/>
        <rFont val="Times New Roman"/>
        <charset val="134"/>
      </rPr>
      <t>120</t>
    </r>
    <r>
      <rPr>
        <b/>
        <sz val="11"/>
        <rFont val="方正仿宋_GBK"/>
        <charset val="134"/>
      </rPr>
      <t>只</t>
    </r>
  </si>
  <si>
    <r>
      <rPr>
        <b/>
        <sz val="11"/>
        <rFont val="方正仿宋_GBK"/>
        <charset val="134"/>
      </rPr>
      <t>六畜兴旺养牛场新购进牛</t>
    </r>
    <r>
      <rPr>
        <b/>
        <sz val="11"/>
        <rFont val="Times New Roman"/>
        <charset val="134"/>
      </rPr>
      <t>103</t>
    </r>
    <r>
      <rPr>
        <b/>
        <sz val="11"/>
        <rFont val="方正仿宋_GBK"/>
        <charset val="134"/>
      </rPr>
      <t>头</t>
    </r>
  </si>
  <si>
    <r>
      <rPr>
        <b/>
        <sz val="11"/>
        <rFont val="方正仿宋_GBK"/>
        <charset val="134"/>
      </rPr>
      <t>杜上轩鸡场新购进鸡</t>
    </r>
    <r>
      <rPr>
        <b/>
        <sz val="11"/>
        <rFont val="Times New Roman"/>
        <charset val="134"/>
      </rPr>
      <t>4000</t>
    </r>
    <r>
      <rPr>
        <b/>
        <sz val="11"/>
        <rFont val="方正仿宋_GBK"/>
        <charset val="134"/>
      </rPr>
      <t>羽</t>
    </r>
  </si>
  <si>
    <r>
      <rPr>
        <b/>
        <sz val="11"/>
        <rFont val="方正仿宋_GBK"/>
        <charset val="134"/>
      </rPr>
      <t>周萍鸡场新购进鸡</t>
    </r>
    <r>
      <rPr>
        <b/>
        <sz val="11"/>
        <rFont val="Times New Roman"/>
        <charset val="134"/>
      </rPr>
      <t>5000</t>
    </r>
    <r>
      <rPr>
        <b/>
        <sz val="11"/>
        <rFont val="方正仿宋_GBK"/>
        <charset val="134"/>
      </rPr>
      <t>羽</t>
    </r>
  </si>
  <si>
    <r>
      <rPr>
        <b/>
        <sz val="11"/>
        <rFont val="方正仿宋_GBK"/>
        <charset val="134"/>
      </rPr>
      <t>李元章养殖场新购进鸡</t>
    </r>
    <r>
      <rPr>
        <b/>
        <sz val="11"/>
        <rFont val="Times New Roman"/>
        <charset val="134"/>
      </rPr>
      <t>8400</t>
    </r>
    <r>
      <rPr>
        <b/>
        <sz val="11"/>
        <rFont val="方正仿宋_GBK"/>
        <charset val="134"/>
      </rPr>
      <t>羽</t>
    </r>
  </si>
  <si>
    <r>
      <rPr>
        <b/>
        <sz val="11"/>
        <rFont val="方正仿宋_GBK"/>
        <charset val="134"/>
      </rPr>
      <t>永发家庭农场新购进鸡</t>
    </r>
    <r>
      <rPr>
        <b/>
        <sz val="11"/>
        <rFont val="Times New Roman"/>
        <charset val="134"/>
      </rPr>
      <t>11000</t>
    </r>
    <r>
      <rPr>
        <b/>
        <sz val="11"/>
        <rFont val="方正仿宋_GBK"/>
        <charset val="134"/>
      </rPr>
      <t>羽</t>
    </r>
  </si>
  <si>
    <r>
      <rPr>
        <b/>
        <sz val="11"/>
        <rFont val="方正仿宋_GBK"/>
        <charset val="134"/>
      </rPr>
      <t>同富种养专业合作社新购进鸡</t>
    </r>
    <r>
      <rPr>
        <b/>
        <sz val="11"/>
        <rFont val="Times New Roman"/>
        <charset val="134"/>
      </rPr>
      <t>20000</t>
    </r>
    <r>
      <rPr>
        <b/>
        <sz val="11"/>
        <rFont val="方正仿宋_GBK"/>
        <charset val="134"/>
      </rPr>
      <t>羽</t>
    </r>
  </si>
  <si>
    <r>
      <rPr>
        <b/>
        <sz val="11"/>
        <rFont val="方正仿宋_GBK"/>
        <charset val="134"/>
      </rPr>
      <t>天兆大沟头原种猪场隔离缓冲区附属设施建设项目</t>
    </r>
  </si>
  <si>
    <r>
      <rPr>
        <b/>
        <sz val="11"/>
        <rFont val="方正仿宋_GBK"/>
        <charset val="134"/>
      </rPr>
      <t>新建厕所、化粪池、挡土墙、花池及树池、钢结构拉伸膜等</t>
    </r>
  </si>
  <si>
    <r>
      <rPr>
        <b/>
        <sz val="11"/>
        <rFont val="方正仿宋_GBK"/>
        <charset val="134"/>
      </rPr>
      <t>黑山羊品种保护性能测定项目</t>
    </r>
  </si>
  <si>
    <r>
      <rPr>
        <b/>
        <sz val="11"/>
        <rFont val="方正仿宋_GBK"/>
        <charset val="134"/>
      </rPr>
      <t>曲水镇牛角湾村；盐溪乡三财沟村；安平镇大河堰村；金凤镇南水沟村</t>
    </r>
  </si>
  <si>
    <r>
      <rPr>
        <b/>
        <sz val="11"/>
        <rFont val="方正仿宋_GBK"/>
        <charset val="134"/>
      </rPr>
      <t>建设扩繁场</t>
    </r>
    <r>
      <rPr>
        <b/>
        <sz val="11"/>
        <rFont val="Times New Roman"/>
        <charset val="134"/>
      </rPr>
      <t>2</t>
    </r>
    <r>
      <rPr>
        <b/>
        <sz val="11"/>
        <rFont val="方正仿宋_GBK"/>
        <charset val="134"/>
      </rPr>
      <t>个，示范场</t>
    </r>
    <r>
      <rPr>
        <b/>
        <sz val="11"/>
        <rFont val="Times New Roman"/>
        <charset val="134"/>
      </rPr>
      <t>4</t>
    </r>
    <r>
      <rPr>
        <b/>
        <sz val="11"/>
        <rFont val="方正仿宋_GBK"/>
        <charset val="134"/>
      </rPr>
      <t>个</t>
    </r>
  </si>
  <si>
    <r>
      <rPr>
        <b/>
        <sz val="11"/>
        <rFont val="方正仿宋_GBK"/>
        <charset val="134"/>
      </rPr>
      <t>南充黑山羊生产性能测定</t>
    </r>
  </si>
  <si>
    <r>
      <rPr>
        <b/>
        <sz val="11"/>
        <rFont val="方正仿宋_GBK"/>
        <charset val="134"/>
      </rPr>
      <t>畜禽育种创新能力提升项目</t>
    </r>
  </si>
  <si>
    <r>
      <rPr>
        <b/>
        <sz val="11"/>
        <rFont val="方正仿宋_GBK"/>
        <charset val="134"/>
      </rPr>
      <t>全区</t>
    </r>
  </si>
  <si>
    <r>
      <rPr>
        <b/>
        <sz val="11"/>
        <rFont val="方正仿宋_GBK"/>
        <charset val="134"/>
      </rPr>
      <t>畜禽遗传资源和性能测定</t>
    </r>
    <r>
      <rPr>
        <b/>
        <sz val="11"/>
        <rFont val="Times New Roman"/>
        <charset val="134"/>
      </rPr>
      <t>5000</t>
    </r>
    <r>
      <rPr>
        <b/>
        <sz val="11"/>
        <rFont val="方正仿宋_GBK"/>
        <charset val="134"/>
      </rPr>
      <t>头、生猪良种补贴</t>
    </r>
    <r>
      <rPr>
        <b/>
        <sz val="11"/>
        <rFont val="Times New Roman"/>
        <charset val="134"/>
      </rPr>
      <t>1.57</t>
    </r>
    <r>
      <rPr>
        <b/>
        <sz val="11"/>
        <rFont val="方正仿宋_GBK"/>
        <charset val="134"/>
      </rPr>
      <t>万头</t>
    </r>
  </si>
  <si>
    <r>
      <rPr>
        <b/>
        <sz val="11"/>
        <rFont val="方正仿宋_GBK"/>
        <charset val="134"/>
      </rPr>
      <t>按文件要求完成</t>
    </r>
    <r>
      <rPr>
        <b/>
        <sz val="11"/>
        <rFont val="Times New Roman"/>
        <charset val="134"/>
      </rPr>
      <t>5000</t>
    </r>
    <r>
      <rPr>
        <b/>
        <sz val="11"/>
        <rFont val="方正仿宋_GBK"/>
        <charset val="134"/>
      </rPr>
      <t>头种猪性能测定、完成</t>
    </r>
    <r>
      <rPr>
        <b/>
        <sz val="11"/>
        <rFont val="Times New Roman"/>
        <charset val="134"/>
      </rPr>
      <t>1.57</t>
    </r>
    <r>
      <rPr>
        <b/>
        <sz val="11"/>
        <rFont val="方正仿宋_GBK"/>
        <charset val="134"/>
      </rPr>
      <t>万头能繁母猪补贴，每头补贴</t>
    </r>
    <r>
      <rPr>
        <b/>
        <sz val="11"/>
        <rFont val="Times New Roman"/>
        <charset val="134"/>
      </rPr>
      <t>40</t>
    </r>
    <r>
      <rPr>
        <b/>
        <sz val="11"/>
        <rFont val="方正仿宋_GBK"/>
        <charset val="134"/>
      </rPr>
      <t>元</t>
    </r>
  </si>
  <si>
    <r>
      <rPr>
        <b/>
        <sz val="11"/>
        <rFont val="方正仿宋_GBK"/>
        <charset val="134"/>
      </rPr>
      <t>病死畜禽集中无害化处理</t>
    </r>
  </si>
  <si>
    <r>
      <rPr>
        <b/>
        <sz val="11"/>
        <rFont val="方正仿宋_GBK"/>
        <charset val="134"/>
      </rPr>
      <t>对全区所有养殖环节病死畜禽集中无害化处理</t>
    </r>
  </si>
  <si>
    <r>
      <rPr>
        <b/>
        <sz val="11"/>
        <rFont val="方正仿宋_GBK"/>
        <charset val="134"/>
      </rPr>
      <t>符合无害化标准</t>
    </r>
  </si>
  <si>
    <r>
      <rPr>
        <b/>
        <sz val="11"/>
        <rFont val="方正仿宋_GBK"/>
        <charset val="134"/>
      </rPr>
      <t>瘦肉精快速检测</t>
    </r>
  </si>
  <si>
    <r>
      <rPr>
        <b/>
        <sz val="11"/>
        <rFont val="方正仿宋_GBK"/>
        <charset val="134"/>
      </rPr>
      <t>采购快速检测卡</t>
    </r>
    <r>
      <rPr>
        <b/>
        <sz val="11"/>
        <rFont val="Times New Roman"/>
        <charset val="134"/>
      </rPr>
      <t>8000</t>
    </r>
    <r>
      <rPr>
        <b/>
        <sz val="11"/>
        <rFont val="方正仿宋_GBK"/>
        <charset val="134"/>
      </rPr>
      <t>套</t>
    </r>
  </si>
  <si>
    <r>
      <rPr>
        <b/>
        <sz val="11"/>
        <rFont val="方正仿宋_GBK"/>
        <charset val="134"/>
      </rPr>
      <t>满足检测需要</t>
    </r>
  </si>
  <si>
    <r>
      <rPr>
        <b/>
        <sz val="11"/>
        <rFont val="Times New Roman"/>
        <charset val="134"/>
      </rPr>
      <t xml:space="preserve">2.3 </t>
    </r>
    <r>
      <rPr>
        <b/>
        <sz val="11"/>
        <rFont val="方正仿宋_GBK"/>
        <charset val="134"/>
      </rPr>
      <t>沼液消纳配套建设</t>
    </r>
  </si>
  <si>
    <r>
      <rPr>
        <b/>
        <sz val="11"/>
        <rFont val="方正仿宋_GBK"/>
        <charset val="134"/>
      </rPr>
      <t>沼液消纳配套建设</t>
    </r>
  </si>
  <si>
    <r>
      <rPr>
        <b/>
        <sz val="11"/>
        <rFont val="方正仿宋_GBK"/>
        <charset val="134"/>
      </rPr>
      <t>新建沼液消纳池共计</t>
    </r>
    <r>
      <rPr>
        <b/>
        <sz val="11"/>
        <rFont val="Times New Roman"/>
        <charset val="134"/>
      </rPr>
      <t>3000</t>
    </r>
    <r>
      <rPr>
        <b/>
        <sz val="11"/>
        <rFont val="方正仿宋_GBK"/>
        <charset val="134"/>
      </rPr>
      <t>方、沼液池场地硬化等</t>
    </r>
  </si>
  <si>
    <r>
      <rPr>
        <b/>
        <sz val="11"/>
        <rFont val="方正仿宋_GBK"/>
        <charset val="134"/>
      </rPr>
      <t>按设计标准执行</t>
    </r>
  </si>
  <si>
    <r>
      <rPr>
        <b/>
        <sz val="11"/>
        <rFont val="方正仿宋_GBK"/>
        <charset val="134"/>
      </rPr>
      <t>（三）其他</t>
    </r>
  </si>
  <si>
    <r>
      <rPr>
        <b/>
        <sz val="11"/>
        <rFont val="Times New Roman"/>
        <charset val="134"/>
      </rPr>
      <t xml:space="preserve">3.1 </t>
    </r>
    <r>
      <rPr>
        <b/>
        <sz val="11"/>
        <rFont val="方正仿宋_GBK"/>
        <charset val="134"/>
      </rPr>
      <t>基础设施及产业发展</t>
    </r>
  </si>
  <si>
    <r>
      <rPr>
        <b/>
        <sz val="11"/>
        <rFont val="Times New Roman"/>
        <charset val="134"/>
      </rPr>
      <t xml:space="preserve">3.1.1 </t>
    </r>
    <r>
      <rPr>
        <b/>
        <sz val="11"/>
        <rFont val="方正仿宋_GBK"/>
        <charset val="134"/>
      </rPr>
      <t>果树基地建设</t>
    </r>
  </si>
  <si>
    <r>
      <rPr>
        <b/>
        <sz val="11"/>
        <rFont val="方正仿宋_GBK"/>
        <charset val="134"/>
      </rPr>
      <t>果树基地建设</t>
    </r>
  </si>
  <si>
    <r>
      <rPr>
        <b/>
        <sz val="11"/>
        <rFont val="方正仿宋_GBK"/>
        <charset val="134"/>
      </rPr>
      <t>安平镇活香炉村、邱家湾社区</t>
    </r>
  </si>
  <si>
    <r>
      <rPr>
        <b/>
        <sz val="11"/>
        <rFont val="方正仿宋_GBK"/>
        <charset val="134"/>
      </rPr>
      <t>果树产业基地管护</t>
    </r>
    <r>
      <rPr>
        <b/>
        <sz val="11"/>
        <rFont val="Times New Roman"/>
        <charset val="134"/>
      </rPr>
      <t>84.9</t>
    </r>
    <r>
      <rPr>
        <b/>
        <sz val="11"/>
        <rFont val="方正仿宋_GBK"/>
        <charset val="134"/>
      </rPr>
      <t>亩</t>
    </r>
  </si>
  <si>
    <r>
      <rPr>
        <b/>
        <sz val="11"/>
        <rFont val="方正仿宋_GBK"/>
        <charset val="134"/>
      </rPr>
      <t>按照果树基地具体建设标准建设</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</si>
  <si>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9</t>
    </r>
    <r>
      <rPr>
        <b/>
        <sz val="11"/>
        <rFont val="方正仿宋_GBK"/>
        <charset val="134"/>
      </rPr>
      <t>月完工</t>
    </r>
  </si>
  <si>
    <t>省级财政衔接推进乡村振兴补助资金</t>
  </si>
  <si>
    <r>
      <rPr>
        <b/>
        <sz val="11"/>
        <rFont val="方正仿宋_GBK"/>
        <charset val="134"/>
      </rPr>
      <t>果树产业基地管护</t>
    </r>
    <r>
      <rPr>
        <b/>
        <sz val="11"/>
        <rFont val="Times New Roman"/>
        <charset val="134"/>
      </rPr>
      <t>33.8</t>
    </r>
    <r>
      <rPr>
        <b/>
        <sz val="11"/>
        <rFont val="方正仿宋_GBK"/>
        <charset val="134"/>
      </rPr>
      <t>亩</t>
    </r>
  </si>
  <si>
    <r>
      <rPr>
        <b/>
        <sz val="11"/>
        <rFont val="方正仿宋_GBK"/>
        <charset val="134"/>
      </rPr>
      <t>果树产业基地管护</t>
    </r>
    <r>
      <rPr>
        <b/>
        <sz val="11"/>
        <rFont val="Times New Roman"/>
        <charset val="134"/>
      </rPr>
      <t>11.2</t>
    </r>
    <r>
      <rPr>
        <b/>
        <sz val="11"/>
        <rFont val="方正仿宋_GBK"/>
        <charset val="134"/>
      </rPr>
      <t>亩</t>
    </r>
  </si>
  <si>
    <r>
      <rPr>
        <b/>
        <sz val="11"/>
        <rFont val="方正仿宋_GBK"/>
        <charset val="134"/>
      </rPr>
      <t>果树产业基地管护</t>
    </r>
    <r>
      <rPr>
        <b/>
        <sz val="11"/>
        <rFont val="Times New Roman"/>
        <charset val="134"/>
      </rPr>
      <t>211.2</t>
    </r>
    <r>
      <rPr>
        <b/>
        <sz val="11"/>
        <rFont val="方正仿宋_GBK"/>
        <charset val="134"/>
      </rPr>
      <t>亩</t>
    </r>
  </si>
  <si>
    <r>
      <rPr>
        <b/>
        <sz val="11"/>
        <rFont val="方正仿宋_GBK"/>
        <charset val="134"/>
      </rPr>
      <t>果树产业基地管护</t>
    </r>
    <r>
      <rPr>
        <b/>
        <sz val="11"/>
        <rFont val="Times New Roman"/>
        <charset val="134"/>
      </rPr>
      <t>343.4</t>
    </r>
    <r>
      <rPr>
        <b/>
        <sz val="11"/>
        <rFont val="方正仿宋_GBK"/>
        <charset val="134"/>
      </rPr>
      <t>亩</t>
    </r>
  </si>
  <si>
    <r>
      <rPr>
        <b/>
        <sz val="11"/>
        <rFont val="方正仿宋_GBK"/>
        <charset val="134"/>
      </rPr>
      <t>果树产业基地管护</t>
    </r>
    <r>
      <rPr>
        <b/>
        <sz val="11"/>
        <rFont val="Times New Roman"/>
        <charset val="134"/>
      </rPr>
      <t>218.2</t>
    </r>
    <r>
      <rPr>
        <b/>
        <sz val="11"/>
        <rFont val="方正仿宋_GBK"/>
        <charset val="134"/>
      </rPr>
      <t>亩</t>
    </r>
  </si>
  <si>
    <r>
      <rPr>
        <b/>
        <sz val="11"/>
        <rFont val="方正仿宋_GBK"/>
        <charset val="134"/>
      </rPr>
      <t>续建果树产业基地</t>
    </r>
    <r>
      <rPr>
        <b/>
        <sz val="11"/>
        <rFont val="Times New Roman"/>
        <charset val="134"/>
      </rPr>
      <t>12.8</t>
    </r>
    <r>
      <rPr>
        <b/>
        <sz val="11"/>
        <rFont val="方正仿宋_GBK"/>
        <charset val="134"/>
      </rPr>
      <t>亩</t>
    </r>
  </si>
  <si>
    <r>
      <rPr>
        <b/>
        <sz val="11"/>
        <rFont val="方正仿宋_GBK"/>
        <charset val="134"/>
      </rPr>
      <t>果树产业基地管护</t>
    </r>
    <r>
      <rPr>
        <b/>
        <sz val="11"/>
        <rFont val="Times New Roman"/>
        <charset val="134"/>
      </rPr>
      <t>206.4</t>
    </r>
    <r>
      <rPr>
        <b/>
        <sz val="11"/>
        <rFont val="方正仿宋_GBK"/>
        <charset val="134"/>
      </rPr>
      <t>亩</t>
    </r>
  </si>
  <si>
    <r>
      <rPr>
        <b/>
        <sz val="11"/>
        <rFont val="方正仿宋_GBK"/>
        <charset val="134"/>
      </rPr>
      <t>果树产业基地管护</t>
    </r>
    <r>
      <rPr>
        <b/>
        <sz val="11"/>
        <rFont val="Times New Roman"/>
        <charset val="134"/>
      </rPr>
      <t>243.1</t>
    </r>
    <r>
      <rPr>
        <b/>
        <sz val="11"/>
        <rFont val="方正仿宋_GBK"/>
        <charset val="134"/>
      </rPr>
      <t>亩</t>
    </r>
  </si>
  <si>
    <r>
      <rPr>
        <b/>
        <sz val="11"/>
        <rFont val="方正仿宋_GBK"/>
        <charset val="134"/>
      </rPr>
      <t>果树产业基地建设</t>
    </r>
    <r>
      <rPr>
        <b/>
        <sz val="11"/>
        <rFont val="Times New Roman"/>
        <charset val="134"/>
      </rPr>
      <t>295.2</t>
    </r>
    <r>
      <rPr>
        <b/>
        <sz val="11"/>
        <rFont val="方正仿宋_GBK"/>
        <charset val="134"/>
      </rPr>
      <t>亩</t>
    </r>
  </si>
  <si>
    <r>
      <rPr>
        <b/>
        <sz val="11"/>
        <rFont val="方正仿宋_GBK"/>
        <charset val="134"/>
      </rPr>
      <t>果树产业基地管护</t>
    </r>
    <r>
      <rPr>
        <b/>
        <sz val="11"/>
        <rFont val="Times New Roman"/>
        <charset val="134"/>
      </rPr>
      <t>69.5</t>
    </r>
    <r>
      <rPr>
        <b/>
        <sz val="11"/>
        <rFont val="方正仿宋_GBK"/>
        <charset val="134"/>
      </rPr>
      <t>亩</t>
    </r>
  </si>
  <si>
    <r>
      <rPr>
        <b/>
        <sz val="11"/>
        <rFont val="方正仿宋_GBK"/>
        <charset val="134"/>
      </rPr>
      <t>果树产业基地建设</t>
    </r>
    <r>
      <rPr>
        <b/>
        <sz val="11"/>
        <rFont val="Times New Roman"/>
        <charset val="134"/>
      </rPr>
      <t>202.3</t>
    </r>
    <r>
      <rPr>
        <b/>
        <sz val="11"/>
        <rFont val="方正仿宋_GBK"/>
        <charset val="134"/>
      </rPr>
      <t>亩</t>
    </r>
  </si>
  <si>
    <r>
      <rPr>
        <b/>
        <sz val="11"/>
        <rFont val="方正仿宋_GBK"/>
        <charset val="134"/>
      </rPr>
      <t>果树产业基地建设</t>
    </r>
    <r>
      <rPr>
        <b/>
        <sz val="11"/>
        <rFont val="Times New Roman"/>
        <charset val="134"/>
      </rPr>
      <t>249.5</t>
    </r>
    <r>
      <rPr>
        <b/>
        <sz val="11"/>
        <rFont val="方正仿宋_GBK"/>
        <charset val="134"/>
      </rPr>
      <t>亩</t>
    </r>
  </si>
  <si>
    <r>
      <rPr>
        <b/>
        <sz val="11"/>
        <rFont val="方正仿宋_GBK"/>
        <charset val="134"/>
      </rPr>
      <t>果树产业基地管护</t>
    </r>
    <r>
      <rPr>
        <b/>
        <sz val="11"/>
        <rFont val="Times New Roman"/>
        <charset val="134"/>
      </rPr>
      <t>234.4</t>
    </r>
    <r>
      <rPr>
        <b/>
        <sz val="11"/>
        <rFont val="方正仿宋_GBK"/>
        <charset val="134"/>
      </rPr>
      <t>亩</t>
    </r>
  </si>
  <si>
    <r>
      <rPr>
        <b/>
        <sz val="11"/>
        <rFont val="方正仿宋_GBK"/>
        <charset val="134"/>
      </rPr>
      <t>果树产业基地管护</t>
    </r>
    <r>
      <rPr>
        <b/>
        <sz val="11"/>
        <rFont val="Times New Roman"/>
        <charset val="134"/>
      </rPr>
      <t>876.1</t>
    </r>
    <r>
      <rPr>
        <b/>
        <sz val="11"/>
        <rFont val="方正仿宋_GBK"/>
        <charset val="134"/>
      </rPr>
      <t>亩</t>
    </r>
  </si>
  <si>
    <r>
      <rPr>
        <b/>
        <sz val="11"/>
        <rFont val="方正仿宋_GBK"/>
        <charset val="134"/>
      </rPr>
      <t>李渡镇秦家寨村</t>
    </r>
  </si>
  <si>
    <r>
      <rPr>
        <b/>
        <sz val="11"/>
        <rFont val="方正仿宋_GBK"/>
        <charset val="134"/>
      </rPr>
      <t>果树产业基地管护</t>
    </r>
    <r>
      <rPr>
        <b/>
        <sz val="11"/>
        <rFont val="Times New Roman"/>
        <charset val="134"/>
      </rPr>
      <t>256.8</t>
    </r>
    <r>
      <rPr>
        <b/>
        <sz val="11"/>
        <rFont val="方正仿宋_GBK"/>
        <charset val="134"/>
      </rPr>
      <t>亩</t>
    </r>
  </si>
  <si>
    <r>
      <rPr>
        <b/>
        <sz val="11"/>
        <rFont val="方正仿宋_GBK"/>
        <charset val="134"/>
      </rPr>
      <t>李渡镇阁老村</t>
    </r>
  </si>
  <si>
    <r>
      <rPr>
        <b/>
        <sz val="11"/>
        <rFont val="方正仿宋_GBK"/>
        <charset val="134"/>
      </rPr>
      <t>果树产业基地管护</t>
    </r>
    <r>
      <rPr>
        <b/>
        <sz val="11"/>
        <rFont val="Times New Roman"/>
        <charset val="134"/>
      </rPr>
      <t>202.2</t>
    </r>
    <r>
      <rPr>
        <b/>
        <sz val="11"/>
        <rFont val="方正仿宋_GBK"/>
        <charset val="134"/>
      </rPr>
      <t>亩</t>
    </r>
  </si>
  <si>
    <r>
      <rPr>
        <b/>
        <sz val="11"/>
        <rFont val="方正仿宋_GBK"/>
        <charset val="134"/>
      </rPr>
      <t>龙蟠镇牛头寺村</t>
    </r>
  </si>
  <si>
    <r>
      <rPr>
        <b/>
        <sz val="11"/>
        <rFont val="方正仿宋_GBK"/>
        <charset val="134"/>
      </rPr>
      <t>果树产业基地建设</t>
    </r>
    <r>
      <rPr>
        <b/>
        <sz val="11"/>
        <rFont val="Times New Roman"/>
        <charset val="134"/>
      </rPr>
      <t>540.61</t>
    </r>
    <r>
      <rPr>
        <b/>
        <sz val="11"/>
        <rFont val="方正仿宋_GBK"/>
        <charset val="134"/>
      </rPr>
      <t>亩</t>
    </r>
  </si>
  <si>
    <r>
      <rPr>
        <b/>
        <sz val="11"/>
        <rFont val="方正仿宋_GBK"/>
        <charset val="134"/>
      </rPr>
      <t>果树产业基地管护</t>
    </r>
    <r>
      <rPr>
        <b/>
        <sz val="11"/>
        <rFont val="Times New Roman"/>
        <charset val="134"/>
      </rPr>
      <t>214.3</t>
    </r>
    <r>
      <rPr>
        <b/>
        <sz val="11"/>
        <rFont val="方正仿宋_GBK"/>
        <charset val="134"/>
      </rPr>
      <t>亩</t>
    </r>
  </si>
  <si>
    <r>
      <rPr>
        <b/>
        <sz val="11"/>
        <rFont val="方正仿宋_GBK"/>
        <charset val="134"/>
      </rPr>
      <t>果树产业基地管护</t>
    </r>
    <r>
      <rPr>
        <b/>
        <sz val="11"/>
        <rFont val="Times New Roman"/>
        <charset val="134"/>
      </rPr>
      <t>205.7</t>
    </r>
    <r>
      <rPr>
        <b/>
        <sz val="11"/>
        <rFont val="方正仿宋_GBK"/>
        <charset val="134"/>
      </rPr>
      <t>亩</t>
    </r>
  </si>
  <si>
    <r>
      <rPr>
        <b/>
        <sz val="11"/>
        <rFont val="方正仿宋_GBK"/>
        <charset val="134"/>
      </rPr>
      <t>果树产业基地管护</t>
    </r>
    <r>
      <rPr>
        <b/>
        <sz val="11"/>
        <rFont val="Times New Roman"/>
        <charset val="134"/>
      </rPr>
      <t>209.4</t>
    </r>
    <r>
      <rPr>
        <b/>
        <sz val="11"/>
        <rFont val="方正仿宋_GBK"/>
        <charset val="134"/>
      </rPr>
      <t>亩</t>
    </r>
  </si>
  <si>
    <r>
      <rPr>
        <b/>
        <sz val="11"/>
        <rFont val="方正仿宋_GBK"/>
        <charset val="134"/>
      </rPr>
      <t>果树产业基地管护</t>
    </r>
    <r>
      <rPr>
        <b/>
        <sz val="11"/>
        <rFont val="Times New Roman"/>
        <charset val="134"/>
      </rPr>
      <t>367.1</t>
    </r>
    <r>
      <rPr>
        <b/>
        <sz val="11"/>
        <rFont val="方正仿宋_GBK"/>
        <charset val="134"/>
      </rPr>
      <t>亩</t>
    </r>
  </si>
  <si>
    <r>
      <rPr>
        <b/>
        <sz val="11"/>
        <rFont val="方正仿宋_GBK"/>
        <charset val="134"/>
      </rPr>
      <t>果树产业基地管护</t>
    </r>
    <r>
      <rPr>
        <b/>
        <sz val="11"/>
        <rFont val="Times New Roman"/>
        <charset val="134"/>
      </rPr>
      <t>265.1</t>
    </r>
    <r>
      <rPr>
        <b/>
        <sz val="11"/>
        <rFont val="方正仿宋_GBK"/>
        <charset val="134"/>
      </rPr>
      <t>亩</t>
    </r>
  </si>
  <si>
    <r>
      <rPr>
        <b/>
        <sz val="11"/>
        <rFont val="方正仿宋_GBK"/>
        <charset val="134"/>
      </rPr>
      <t>果树产业基地管护</t>
    </r>
    <r>
      <rPr>
        <b/>
        <sz val="11"/>
        <rFont val="Times New Roman"/>
        <charset val="134"/>
      </rPr>
      <t>509.7</t>
    </r>
    <r>
      <rPr>
        <b/>
        <sz val="11"/>
        <rFont val="方正仿宋_GBK"/>
        <charset val="134"/>
      </rPr>
      <t>亩</t>
    </r>
  </si>
  <si>
    <r>
      <rPr>
        <b/>
        <sz val="11"/>
        <rFont val="方正仿宋_GBK"/>
        <charset val="134"/>
      </rPr>
      <t>果树产业基地管护</t>
    </r>
    <r>
      <rPr>
        <b/>
        <sz val="11"/>
        <rFont val="Times New Roman"/>
        <charset val="134"/>
      </rPr>
      <t>1031.7</t>
    </r>
    <r>
      <rPr>
        <b/>
        <sz val="11"/>
        <rFont val="方正仿宋_GBK"/>
        <charset val="134"/>
      </rPr>
      <t>亩</t>
    </r>
  </si>
  <si>
    <r>
      <rPr>
        <b/>
        <sz val="11"/>
        <rFont val="方正仿宋_GBK"/>
        <charset val="134"/>
      </rPr>
      <t>果树产业基地管护</t>
    </r>
    <r>
      <rPr>
        <b/>
        <sz val="11"/>
        <rFont val="Times New Roman"/>
        <charset val="134"/>
      </rPr>
      <t>74.6</t>
    </r>
    <r>
      <rPr>
        <b/>
        <sz val="11"/>
        <rFont val="方正仿宋_GBK"/>
        <charset val="134"/>
      </rPr>
      <t>亩</t>
    </r>
  </si>
  <si>
    <r>
      <rPr>
        <b/>
        <sz val="11"/>
        <rFont val="方正仿宋_GBK"/>
        <charset val="134"/>
      </rPr>
      <t>一立镇塘湾村、曾家店村</t>
    </r>
  </si>
  <si>
    <r>
      <rPr>
        <b/>
        <sz val="11"/>
        <rFont val="方正仿宋_GBK"/>
        <charset val="134"/>
      </rPr>
      <t>果树产业基地管护</t>
    </r>
    <r>
      <rPr>
        <b/>
        <sz val="11"/>
        <rFont val="Times New Roman"/>
        <charset val="134"/>
      </rPr>
      <t>275.6</t>
    </r>
    <r>
      <rPr>
        <b/>
        <sz val="11"/>
        <rFont val="方正仿宋_GBK"/>
        <charset val="134"/>
      </rPr>
      <t>亩</t>
    </r>
  </si>
  <si>
    <r>
      <rPr>
        <b/>
        <sz val="11"/>
        <rFont val="方正仿宋_GBK"/>
        <charset val="134"/>
      </rPr>
      <t>果树产业基地建设</t>
    </r>
    <r>
      <rPr>
        <b/>
        <sz val="11"/>
        <rFont val="Times New Roman"/>
        <charset val="134"/>
      </rPr>
      <t>201.8</t>
    </r>
    <r>
      <rPr>
        <b/>
        <sz val="11"/>
        <rFont val="方正仿宋_GBK"/>
        <charset val="134"/>
      </rPr>
      <t>亩</t>
    </r>
  </si>
  <si>
    <r>
      <rPr>
        <b/>
        <sz val="11"/>
        <rFont val="方正仿宋_GBK"/>
        <charset val="134"/>
      </rPr>
      <t>世阳镇韩家村</t>
    </r>
  </si>
  <si>
    <r>
      <rPr>
        <b/>
        <sz val="11"/>
        <rFont val="方正仿宋_GBK"/>
        <charset val="134"/>
      </rPr>
      <t>韩家村水蜜桃种植基地（</t>
    </r>
    <r>
      <rPr>
        <b/>
        <sz val="11"/>
        <rFont val="Times New Roman"/>
        <charset val="134"/>
      </rPr>
      <t>200</t>
    </r>
    <r>
      <rPr>
        <b/>
        <sz val="11"/>
        <rFont val="方正仿宋_GBK"/>
        <charset val="134"/>
      </rPr>
      <t>亩）</t>
    </r>
  </si>
  <si>
    <r>
      <rPr>
        <b/>
        <sz val="11"/>
        <rFont val="方正仿宋_GBK"/>
        <charset val="134"/>
      </rPr>
      <t>果树防冻技术示范基地</t>
    </r>
    <r>
      <rPr>
        <b/>
        <sz val="11"/>
        <rFont val="Times New Roman"/>
        <charset val="134"/>
      </rPr>
      <t>200</t>
    </r>
    <r>
      <rPr>
        <b/>
        <sz val="11"/>
        <rFont val="方正仿宋_GBK"/>
        <charset val="134"/>
      </rPr>
      <t>亩</t>
    </r>
  </si>
  <si>
    <r>
      <rPr>
        <b/>
        <sz val="11"/>
        <rFont val="方正仿宋_GBK"/>
        <charset val="134"/>
      </rPr>
      <t>果树产业基地建设</t>
    </r>
    <r>
      <rPr>
        <b/>
        <sz val="11"/>
        <rFont val="Times New Roman"/>
        <charset val="134"/>
      </rPr>
      <t>417</t>
    </r>
    <r>
      <rPr>
        <b/>
        <sz val="11"/>
        <rFont val="方正仿宋_GBK"/>
        <charset val="134"/>
      </rPr>
      <t>亩</t>
    </r>
  </si>
  <si>
    <r>
      <rPr>
        <b/>
        <sz val="11"/>
        <rFont val="方正仿宋_GBK"/>
        <charset val="134"/>
      </rPr>
      <t>县级财政衔接推进乡村振兴补助资金</t>
    </r>
    <r>
      <rPr>
        <b/>
        <sz val="11"/>
        <rFont val="Times New Roman"/>
        <charset val="134"/>
      </rPr>
      <t>1.48</t>
    </r>
    <r>
      <rPr>
        <b/>
        <sz val="11"/>
        <rFont val="方正仿宋_GBK"/>
        <charset val="134"/>
      </rPr>
      <t>万元</t>
    </r>
    <r>
      <rPr>
        <b/>
        <sz val="11"/>
        <rFont val="Times New Roman"/>
        <charset val="134"/>
      </rPr>
      <t>,</t>
    </r>
    <r>
      <rPr>
        <b/>
        <sz val="11"/>
        <rFont val="方正仿宋_GBK"/>
        <charset val="134"/>
      </rPr>
      <t>省级财政衔接推进乡村振兴补助资金</t>
    </r>
    <r>
      <rPr>
        <b/>
        <sz val="11"/>
        <rFont val="Times New Roman"/>
        <charset val="134"/>
      </rPr>
      <t>1.78</t>
    </r>
    <r>
      <rPr>
        <b/>
        <sz val="11"/>
        <rFont val="方正仿宋_GBK"/>
        <charset val="134"/>
      </rPr>
      <t>万元。</t>
    </r>
  </si>
  <si>
    <r>
      <rPr>
        <b/>
        <sz val="11"/>
        <rFont val="方正仿宋_GBK"/>
        <charset val="134"/>
      </rPr>
      <t>产业基地建设项目</t>
    </r>
  </si>
  <si>
    <r>
      <rPr>
        <b/>
        <sz val="11"/>
        <rFont val="Times New Roman"/>
        <charset val="134"/>
      </rPr>
      <t>300</t>
    </r>
    <r>
      <rPr>
        <b/>
        <sz val="11"/>
        <rFont val="方正仿宋_GBK"/>
        <charset val="134"/>
      </rPr>
      <t>亩果树防雨棚建设</t>
    </r>
  </si>
  <si>
    <r>
      <rPr>
        <b/>
        <sz val="11"/>
        <rFont val="方正仿宋_GBK"/>
        <charset val="134"/>
      </rPr>
      <t>按照果树避雨棚建设标准</t>
    </r>
  </si>
  <si>
    <r>
      <rPr>
        <b/>
        <sz val="11"/>
        <rFont val="Times New Roman"/>
        <charset val="134"/>
      </rPr>
      <t xml:space="preserve">3.1.2 </t>
    </r>
    <r>
      <rPr>
        <b/>
        <sz val="11"/>
        <rFont val="方正仿宋_GBK"/>
        <charset val="134"/>
      </rPr>
      <t>花椒基地建设</t>
    </r>
  </si>
  <si>
    <r>
      <rPr>
        <b/>
        <sz val="11"/>
        <rFont val="方正仿宋_GBK"/>
        <charset val="134"/>
      </rPr>
      <t>花椒基地建设</t>
    </r>
  </si>
  <si>
    <r>
      <rPr>
        <b/>
        <sz val="11"/>
        <rFont val="方正仿宋_GBK"/>
        <charset val="134"/>
      </rPr>
      <t>花椒产业基地管护</t>
    </r>
    <r>
      <rPr>
        <b/>
        <sz val="11"/>
        <rFont val="Times New Roman"/>
        <charset val="134"/>
      </rPr>
      <t>573.1</t>
    </r>
    <r>
      <rPr>
        <b/>
        <sz val="11"/>
        <rFont val="方正仿宋_GBK"/>
        <charset val="134"/>
      </rPr>
      <t>亩</t>
    </r>
  </si>
  <si>
    <r>
      <rPr>
        <b/>
        <sz val="11"/>
        <rFont val="方正仿宋_GBK"/>
        <charset val="134"/>
      </rPr>
      <t>按照花椒基地具体建设标准建设</t>
    </r>
  </si>
  <si>
    <r>
      <rPr>
        <b/>
        <sz val="11"/>
        <rFont val="Times New Roman"/>
        <charset val="134"/>
      </rPr>
      <t>2022</t>
    </r>
    <r>
      <rPr>
        <b/>
        <sz val="11"/>
        <rFont val="方正仿宋_GBK"/>
        <charset val="134"/>
      </rPr>
      <t>年</t>
    </r>
    <r>
      <rPr>
        <b/>
        <sz val="11"/>
        <rFont val="Times New Roman"/>
        <charset val="134"/>
      </rPr>
      <t>9</t>
    </r>
    <r>
      <rPr>
        <b/>
        <sz val="11"/>
        <rFont val="方正仿宋_GBK"/>
        <charset val="134"/>
      </rPr>
      <t>月前完成</t>
    </r>
  </si>
  <si>
    <r>
      <rPr>
        <b/>
        <sz val="11"/>
        <rFont val="方正仿宋_GBK"/>
        <charset val="134"/>
      </rPr>
      <t>花椒产业基地管护</t>
    </r>
    <r>
      <rPr>
        <b/>
        <sz val="11"/>
        <rFont val="Times New Roman"/>
        <charset val="134"/>
      </rPr>
      <t>1246.1</t>
    </r>
    <r>
      <rPr>
        <b/>
        <sz val="11"/>
        <rFont val="方正仿宋_GBK"/>
        <charset val="134"/>
      </rPr>
      <t>亩</t>
    </r>
  </si>
  <si>
    <r>
      <rPr>
        <b/>
        <sz val="11"/>
        <rFont val="方正仿宋_GBK"/>
        <charset val="134"/>
      </rPr>
      <t>花椒产业基地管护</t>
    </r>
    <r>
      <rPr>
        <b/>
        <sz val="11"/>
        <rFont val="Times New Roman"/>
        <charset val="134"/>
      </rPr>
      <t>335.4</t>
    </r>
    <r>
      <rPr>
        <b/>
        <sz val="11"/>
        <rFont val="方正仿宋_GBK"/>
        <charset val="134"/>
      </rPr>
      <t>亩</t>
    </r>
  </si>
  <si>
    <r>
      <rPr>
        <b/>
        <sz val="11"/>
        <rFont val="方正仿宋_GBK"/>
        <charset val="134"/>
      </rPr>
      <t>花椒产业基地管护</t>
    </r>
    <r>
      <rPr>
        <b/>
        <sz val="11"/>
        <rFont val="Times New Roman"/>
        <charset val="134"/>
      </rPr>
      <t>299.5</t>
    </r>
    <r>
      <rPr>
        <b/>
        <sz val="11"/>
        <rFont val="方正仿宋_GBK"/>
        <charset val="134"/>
      </rPr>
      <t>亩</t>
    </r>
  </si>
  <si>
    <r>
      <rPr>
        <b/>
        <sz val="11"/>
        <rFont val="方正仿宋_GBK"/>
        <charset val="134"/>
      </rPr>
      <t>七宝寺镇百富井村、七宝寺社区、晏家社区、石道床村</t>
    </r>
  </si>
  <si>
    <r>
      <rPr>
        <b/>
        <sz val="11"/>
        <rFont val="方正仿宋_GBK"/>
        <charset val="134"/>
      </rPr>
      <t>花椒产业基地管护</t>
    </r>
    <r>
      <rPr>
        <b/>
        <sz val="11"/>
        <rFont val="Times New Roman"/>
        <charset val="134"/>
      </rPr>
      <t>1681.8</t>
    </r>
    <r>
      <rPr>
        <b/>
        <sz val="11"/>
        <rFont val="方正仿宋_GBK"/>
        <charset val="134"/>
      </rPr>
      <t>亩</t>
    </r>
  </si>
  <si>
    <r>
      <rPr>
        <b/>
        <sz val="11"/>
        <rFont val="Times New Roman"/>
        <charset val="134"/>
      </rPr>
      <t xml:space="preserve">3.1.3 </t>
    </r>
    <r>
      <rPr>
        <b/>
        <sz val="11"/>
        <rFont val="方正仿宋_GBK"/>
        <charset val="134"/>
      </rPr>
      <t>蔬菜基地建设</t>
    </r>
  </si>
  <si>
    <r>
      <rPr>
        <b/>
        <sz val="11"/>
        <rFont val="方正仿宋_GBK"/>
        <charset val="134"/>
      </rPr>
      <t>蔬菜基地建设</t>
    </r>
  </si>
  <si>
    <r>
      <rPr>
        <b/>
        <sz val="11"/>
        <rFont val="方正仿宋_GBK"/>
        <charset val="134"/>
      </rPr>
      <t>西兴街道三清庙社区；双桂镇龙归院村</t>
    </r>
  </si>
  <si>
    <r>
      <rPr>
        <b/>
        <sz val="11"/>
        <rFont val="方正仿宋_GBK"/>
        <charset val="134"/>
      </rPr>
      <t>对蔬菜产业基地</t>
    </r>
    <r>
      <rPr>
        <b/>
        <sz val="11"/>
        <rFont val="Times New Roman"/>
        <charset val="134"/>
      </rPr>
      <t>270.1</t>
    </r>
    <r>
      <rPr>
        <b/>
        <sz val="11"/>
        <rFont val="方正仿宋_GBK"/>
        <charset val="134"/>
      </rPr>
      <t>亩进行种子及管护补助</t>
    </r>
  </si>
  <si>
    <r>
      <rPr>
        <b/>
        <sz val="11"/>
        <rFont val="方正仿宋_GBK"/>
        <charset val="134"/>
      </rPr>
      <t>按照蔬菜基地具体建设标准建设</t>
    </r>
  </si>
  <si>
    <r>
      <rPr>
        <b/>
        <sz val="11"/>
        <rFont val="方正仿宋_GBK"/>
        <charset val="134"/>
      </rPr>
      <t>对提档升级扩能的蔬菜产业基地</t>
    </r>
    <r>
      <rPr>
        <b/>
        <sz val="11"/>
        <rFont val="Times New Roman"/>
        <charset val="134"/>
      </rPr>
      <t>100</t>
    </r>
    <r>
      <rPr>
        <b/>
        <sz val="11"/>
        <rFont val="方正仿宋_GBK"/>
        <charset val="134"/>
      </rPr>
      <t>亩进行种子及管护补助</t>
    </r>
  </si>
  <si>
    <r>
      <rPr>
        <b/>
        <sz val="11"/>
        <rFont val="方正仿宋_GBK"/>
        <charset val="134"/>
      </rPr>
      <t>对蔬菜产业基地</t>
    </r>
    <r>
      <rPr>
        <b/>
        <sz val="11"/>
        <rFont val="Times New Roman"/>
        <charset val="134"/>
      </rPr>
      <t>258</t>
    </r>
    <r>
      <rPr>
        <b/>
        <sz val="11"/>
        <rFont val="方正仿宋_GBK"/>
        <charset val="134"/>
      </rPr>
      <t>亩进行种子及管护补助</t>
    </r>
  </si>
  <si>
    <r>
      <rPr>
        <b/>
        <sz val="11"/>
        <rFont val="Times New Roman"/>
        <charset val="134"/>
      </rPr>
      <t xml:space="preserve">3.1.4 </t>
    </r>
    <r>
      <rPr>
        <b/>
        <sz val="11"/>
        <rFont val="方正仿宋_GBK"/>
        <charset val="134"/>
      </rPr>
      <t>粮油基地建设</t>
    </r>
  </si>
  <si>
    <r>
      <rPr>
        <b/>
        <sz val="11"/>
        <rFont val="方正仿宋_GBK"/>
        <charset val="134"/>
      </rPr>
      <t>撂荒地复耕奖补，粮食、高粱、大豆种植奖补项目</t>
    </r>
  </si>
  <si>
    <r>
      <rPr>
        <b/>
        <sz val="11"/>
        <rFont val="方正仿宋_GBK"/>
        <charset val="134"/>
      </rPr>
      <t>全区</t>
    </r>
    <r>
      <rPr>
        <b/>
        <sz val="11"/>
        <rFont val="Times New Roman"/>
        <charset val="134"/>
      </rPr>
      <t>19</t>
    </r>
    <r>
      <rPr>
        <b/>
        <sz val="11"/>
        <rFont val="方正仿宋_GBK"/>
        <charset val="134"/>
      </rPr>
      <t>个乡镇、</t>
    </r>
    <r>
      <rPr>
        <b/>
        <sz val="11"/>
        <rFont val="Times New Roman"/>
        <charset val="134"/>
      </rPr>
      <t>2</t>
    </r>
    <r>
      <rPr>
        <b/>
        <sz val="11"/>
        <rFont val="方正仿宋_GBK"/>
        <charset val="134"/>
      </rPr>
      <t>个街道办</t>
    </r>
  </si>
  <si>
    <r>
      <rPr>
        <b/>
        <sz val="11"/>
        <rFont val="Times New Roman"/>
        <charset val="134"/>
      </rPr>
      <t>2021</t>
    </r>
    <r>
      <rPr>
        <b/>
        <sz val="11"/>
        <rFont val="方正仿宋_GBK"/>
        <charset val="134"/>
      </rPr>
      <t>年撂荒地复耕补助资金</t>
    </r>
    <r>
      <rPr>
        <b/>
        <sz val="11"/>
        <rFont val="Times New Roman"/>
        <charset val="134"/>
      </rPr>
      <t>730</t>
    </r>
    <r>
      <rPr>
        <b/>
        <sz val="11"/>
        <rFont val="方正仿宋_GBK"/>
        <charset val="134"/>
      </rPr>
      <t>万元（</t>
    </r>
    <r>
      <rPr>
        <b/>
        <sz val="11"/>
        <rFont val="Times New Roman"/>
        <charset val="134"/>
      </rPr>
      <t>36500</t>
    </r>
    <r>
      <rPr>
        <b/>
        <sz val="11"/>
        <rFont val="方正仿宋_GBK"/>
        <charset val="134"/>
      </rPr>
      <t>亩，每亩补助</t>
    </r>
    <r>
      <rPr>
        <b/>
        <sz val="11"/>
        <rFont val="Times New Roman"/>
        <charset val="134"/>
      </rPr>
      <t>200</t>
    </r>
    <r>
      <rPr>
        <b/>
        <sz val="11"/>
        <rFont val="方正仿宋_GBK"/>
        <charset val="134"/>
      </rPr>
      <t>元）；</t>
    </r>
    <r>
      <rPr>
        <b/>
        <sz val="11"/>
        <rFont val="Times New Roman"/>
        <charset val="134"/>
      </rPr>
      <t>2022</t>
    </r>
    <r>
      <rPr>
        <b/>
        <sz val="11"/>
        <rFont val="方正仿宋_GBK"/>
        <charset val="134"/>
      </rPr>
      <t>年新增撂荒地复耕补助资金</t>
    </r>
    <r>
      <rPr>
        <b/>
        <sz val="11"/>
        <rFont val="Times New Roman"/>
        <charset val="134"/>
      </rPr>
      <t>1000</t>
    </r>
    <r>
      <rPr>
        <b/>
        <sz val="11"/>
        <rFont val="方正仿宋_GBK"/>
        <charset val="134"/>
      </rPr>
      <t>万元（</t>
    </r>
    <r>
      <rPr>
        <b/>
        <sz val="11"/>
        <rFont val="Times New Roman"/>
        <charset val="134"/>
      </rPr>
      <t>25000</t>
    </r>
    <r>
      <rPr>
        <b/>
        <sz val="11"/>
        <rFont val="方正仿宋_GBK"/>
        <charset val="134"/>
      </rPr>
      <t>亩，每亩补助</t>
    </r>
    <r>
      <rPr>
        <b/>
        <sz val="11"/>
        <rFont val="Times New Roman"/>
        <charset val="134"/>
      </rPr>
      <t>400</t>
    </r>
    <r>
      <rPr>
        <b/>
        <sz val="11"/>
        <rFont val="方正仿宋_GBK"/>
        <charset val="134"/>
      </rPr>
      <t>元）；</t>
    </r>
    <r>
      <rPr>
        <b/>
        <sz val="11"/>
        <rFont val="Times New Roman"/>
        <charset val="134"/>
      </rPr>
      <t>2022</t>
    </r>
    <r>
      <rPr>
        <b/>
        <sz val="11"/>
        <rFont val="方正仿宋_GBK"/>
        <charset val="134"/>
      </rPr>
      <t>年预计粮油（高粱）基地补助</t>
    </r>
    <r>
      <rPr>
        <b/>
        <sz val="11"/>
        <rFont val="Times New Roman"/>
        <charset val="134"/>
      </rPr>
      <t>4270</t>
    </r>
    <r>
      <rPr>
        <b/>
        <sz val="11"/>
        <rFont val="方正仿宋_GBK"/>
        <charset val="134"/>
      </rPr>
      <t>万元，（其中高粱</t>
    </r>
    <r>
      <rPr>
        <b/>
        <sz val="11"/>
        <rFont val="Times New Roman"/>
        <charset val="134"/>
      </rPr>
      <t>75000</t>
    </r>
    <r>
      <rPr>
        <b/>
        <sz val="11"/>
        <rFont val="方正仿宋_GBK"/>
        <charset val="134"/>
      </rPr>
      <t>亩，补助资金</t>
    </r>
    <r>
      <rPr>
        <b/>
        <sz val="11"/>
        <rFont val="Times New Roman"/>
        <charset val="134"/>
      </rPr>
      <t>3000</t>
    </r>
    <r>
      <rPr>
        <b/>
        <sz val="11"/>
        <rFont val="方正仿宋_GBK"/>
        <charset val="134"/>
      </rPr>
      <t>万元，每亩补助</t>
    </r>
    <r>
      <rPr>
        <b/>
        <sz val="11"/>
        <rFont val="Times New Roman"/>
        <charset val="134"/>
      </rPr>
      <t>400</t>
    </r>
    <r>
      <rPr>
        <b/>
        <sz val="11"/>
        <rFont val="方正仿宋_GBK"/>
        <charset val="134"/>
      </rPr>
      <t>元；粮油</t>
    </r>
    <r>
      <rPr>
        <b/>
        <sz val="11"/>
        <rFont val="Times New Roman"/>
        <charset val="134"/>
      </rPr>
      <t>18000</t>
    </r>
    <r>
      <rPr>
        <b/>
        <sz val="11"/>
        <rFont val="方正仿宋_GBK"/>
        <charset val="134"/>
      </rPr>
      <t>亩，补助资金</t>
    </r>
    <r>
      <rPr>
        <b/>
        <sz val="11"/>
        <rFont val="Times New Roman"/>
        <charset val="134"/>
      </rPr>
      <t>540</t>
    </r>
    <r>
      <rPr>
        <b/>
        <sz val="11"/>
        <rFont val="方正仿宋_GBK"/>
        <charset val="134"/>
      </rPr>
      <t>万元，每亩补助</t>
    </r>
    <r>
      <rPr>
        <b/>
        <sz val="11"/>
        <rFont val="Times New Roman"/>
        <charset val="134"/>
      </rPr>
      <t>300</t>
    </r>
    <r>
      <rPr>
        <b/>
        <sz val="11"/>
        <rFont val="方正仿宋_GBK"/>
        <charset val="134"/>
      </rPr>
      <t>元；购买高粱种子</t>
    </r>
    <r>
      <rPr>
        <b/>
        <sz val="11"/>
        <rFont val="Times New Roman"/>
        <charset val="134"/>
      </rPr>
      <t>450</t>
    </r>
    <r>
      <rPr>
        <b/>
        <sz val="11"/>
        <rFont val="方正仿宋_GBK"/>
        <charset val="134"/>
      </rPr>
      <t>万；大豆等粮经套作补助</t>
    </r>
    <r>
      <rPr>
        <b/>
        <sz val="11"/>
        <rFont val="Times New Roman"/>
        <charset val="134"/>
      </rPr>
      <t>280</t>
    </r>
    <r>
      <rPr>
        <b/>
        <sz val="11"/>
        <rFont val="方正仿宋_GBK"/>
        <charset val="134"/>
      </rPr>
      <t>万，每亩</t>
    </r>
    <r>
      <rPr>
        <b/>
        <sz val="11"/>
        <rFont val="Times New Roman"/>
        <charset val="134"/>
      </rPr>
      <t>300</t>
    </r>
    <r>
      <rPr>
        <b/>
        <sz val="11"/>
        <rFont val="方正仿宋_GBK"/>
        <charset val="134"/>
      </rPr>
      <t>万，约</t>
    </r>
    <r>
      <rPr>
        <b/>
        <sz val="11"/>
        <rFont val="Times New Roman"/>
        <charset val="134"/>
      </rPr>
      <t>9300</t>
    </r>
    <r>
      <rPr>
        <b/>
        <sz val="11"/>
        <rFont val="方正仿宋_GBK"/>
        <charset val="134"/>
      </rPr>
      <t>亩）</t>
    </r>
  </si>
  <si>
    <r>
      <rPr>
        <b/>
        <sz val="11"/>
        <rFont val="方正仿宋_GBK"/>
        <charset val="134"/>
      </rPr>
      <t>撂荒地复耕后建设粮油基地</t>
    </r>
  </si>
  <si>
    <r>
      <rPr>
        <b/>
        <sz val="11"/>
        <rFont val="方正仿宋_GBK"/>
        <charset val="134"/>
      </rPr>
      <t>省级财政衔接推进乡村振兴补助资金</t>
    </r>
    <r>
      <rPr>
        <b/>
        <sz val="11"/>
        <rFont val="Times New Roman"/>
        <charset val="134"/>
      </rPr>
      <t>600</t>
    </r>
    <r>
      <rPr>
        <b/>
        <sz val="11"/>
        <rFont val="方正仿宋_GBK"/>
        <charset val="134"/>
      </rPr>
      <t>万元</t>
    </r>
    <r>
      <rPr>
        <b/>
        <sz val="11"/>
        <rFont val="Times New Roman"/>
        <charset val="134"/>
      </rPr>
      <t>,</t>
    </r>
    <r>
      <rPr>
        <b/>
        <sz val="11"/>
        <rFont val="方正仿宋_GBK"/>
        <charset val="134"/>
      </rPr>
      <t>中央财政衔接推进乡村振兴补助资金</t>
    </r>
    <r>
      <rPr>
        <b/>
        <sz val="11"/>
        <rFont val="Times New Roman"/>
        <charset val="134"/>
      </rPr>
      <t>4400</t>
    </r>
    <r>
      <rPr>
        <b/>
        <sz val="11"/>
        <rFont val="方正仿宋_GBK"/>
        <charset val="134"/>
      </rPr>
      <t>万元。</t>
    </r>
  </si>
  <si>
    <r>
      <rPr>
        <b/>
        <sz val="11"/>
        <rFont val="Times New Roman"/>
        <charset val="134"/>
      </rPr>
      <t xml:space="preserve">3.1.5 </t>
    </r>
    <r>
      <rPr>
        <b/>
        <sz val="11"/>
        <rFont val="方正仿宋_GBK"/>
        <charset val="134"/>
      </rPr>
      <t>产业基地建设</t>
    </r>
  </si>
  <si>
    <r>
      <rPr>
        <b/>
        <sz val="11"/>
        <rFont val="方正仿宋_GBK"/>
        <charset val="134"/>
      </rPr>
      <t>果树基地改建</t>
    </r>
  </si>
  <si>
    <r>
      <rPr>
        <b/>
        <sz val="11"/>
        <rFont val="方正仿宋_GBK"/>
        <charset val="134"/>
      </rPr>
      <t>改建果树产业基地建设</t>
    </r>
    <r>
      <rPr>
        <b/>
        <sz val="11"/>
        <rFont val="Times New Roman"/>
        <charset val="134"/>
      </rPr>
      <t>47.2</t>
    </r>
    <r>
      <rPr>
        <b/>
        <sz val="11"/>
        <rFont val="方正仿宋_GBK"/>
        <charset val="134"/>
      </rPr>
      <t>亩</t>
    </r>
  </si>
  <si>
    <r>
      <rPr>
        <b/>
        <sz val="11"/>
        <rFont val="方正仿宋_GBK"/>
        <charset val="134"/>
      </rPr>
      <t>改建果树产业基地建设</t>
    </r>
    <r>
      <rPr>
        <b/>
        <sz val="11"/>
        <rFont val="Times New Roman"/>
        <charset val="134"/>
      </rPr>
      <t>135</t>
    </r>
    <r>
      <rPr>
        <b/>
        <sz val="11"/>
        <rFont val="方正仿宋_GBK"/>
        <charset val="134"/>
      </rPr>
      <t>亩</t>
    </r>
  </si>
  <si>
    <r>
      <rPr>
        <b/>
        <sz val="11"/>
        <rFont val="方正仿宋_GBK"/>
        <charset val="134"/>
      </rPr>
      <t>改建果树产业基地建设</t>
    </r>
    <r>
      <rPr>
        <b/>
        <sz val="11"/>
        <rFont val="Times New Roman"/>
        <charset val="134"/>
      </rPr>
      <t>81.2</t>
    </r>
    <r>
      <rPr>
        <b/>
        <sz val="11"/>
        <rFont val="方正仿宋_GBK"/>
        <charset val="134"/>
      </rPr>
      <t>亩</t>
    </r>
  </si>
  <si>
    <r>
      <rPr>
        <b/>
        <sz val="11"/>
        <rFont val="方正仿宋_GBK"/>
        <charset val="134"/>
      </rPr>
      <t>改建果树产业基地建设</t>
    </r>
    <r>
      <rPr>
        <b/>
        <sz val="11"/>
        <rFont val="Times New Roman"/>
        <charset val="134"/>
      </rPr>
      <t>98.5</t>
    </r>
    <r>
      <rPr>
        <b/>
        <sz val="11"/>
        <rFont val="方正仿宋_GBK"/>
        <charset val="134"/>
      </rPr>
      <t>亩</t>
    </r>
  </si>
  <si>
    <r>
      <rPr>
        <b/>
        <sz val="11"/>
        <rFont val="方正仿宋_GBK"/>
        <charset val="134"/>
      </rPr>
      <t>改建果树产业基地建设</t>
    </r>
    <r>
      <rPr>
        <b/>
        <sz val="11"/>
        <rFont val="Times New Roman"/>
        <charset val="134"/>
      </rPr>
      <t>137</t>
    </r>
    <r>
      <rPr>
        <b/>
        <sz val="11"/>
        <rFont val="方正仿宋_GBK"/>
        <charset val="134"/>
      </rPr>
      <t>亩</t>
    </r>
  </si>
  <si>
    <r>
      <rPr>
        <b/>
        <sz val="11"/>
        <rFont val="方正仿宋_GBK"/>
        <charset val="134"/>
      </rPr>
      <t>改建果树产业基地建设</t>
    </r>
    <r>
      <rPr>
        <b/>
        <sz val="11"/>
        <rFont val="Times New Roman"/>
        <charset val="134"/>
      </rPr>
      <t>166</t>
    </r>
    <r>
      <rPr>
        <b/>
        <sz val="11"/>
        <rFont val="方正仿宋_GBK"/>
        <charset val="134"/>
      </rPr>
      <t>亩</t>
    </r>
  </si>
  <si>
    <r>
      <rPr>
        <b/>
        <sz val="11"/>
        <rFont val="方正仿宋_GBK"/>
        <charset val="134"/>
      </rPr>
      <t>改建果树产业基地建设</t>
    </r>
    <r>
      <rPr>
        <b/>
        <sz val="11"/>
        <rFont val="Times New Roman"/>
        <charset val="134"/>
      </rPr>
      <t>286</t>
    </r>
    <r>
      <rPr>
        <b/>
        <sz val="11"/>
        <rFont val="方正仿宋_GBK"/>
        <charset val="134"/>
      </rPr>
      <t>亩</t>
    </r>
  </si>
  <si>
    <r>
      <rPr>
        <b/>
        <sz val="11"/>
        <rFont val="方正仿宋_GBK"/>
        <charset val="134"/>
      </rPr>
      <t>农作物重大病虫害绿色防控新技术示范推广项目</t>
    </r>
  </si>
  <si>
    <r>
      <rPr>
        <b/>
        <sz val="11"/>
        <rFont val="方正仿宋_GBK"/>
        <charset val="134"/>
      </rPr>
      <t>辖区部分乡镇</t>
    </r>
  </si>
  <si>
    <r>
      <rPr>
        <b/>
        <sz val="11"/>
        <rFont val="方正仿宋_GBK"/>
        <charset val="134"/>
      </rPr>
      <t>示范推广农作物重大病虫害绿色防控新农药、新药械、新技术，进一步推进我区农作物重大病虫害防控技术现代化进程。</t>
    </r>
  </si>
  <si>
    <r>
      <rPr>
        <b/>
        <sz val="11"/>
        <rFont val="方正仿宋_GBK"/>
        <charset val="134"/>
      </rPr>
      <t>按照新农药、新药械、新技术的技术要求执行</t>
    </r>
  </si>
  <si>
    <r>
      <rPr>
        <b/>
        <sz val="11"/>
        <rFont val="方正仿宋_GBK"/>
        <charset val="134"/>
      </rPr>
      <t>农药减量增效示范项目</t>
    </r>
  </si>
  <si>
    <r>
      <rPr>
        <b/>
        <sz val="11"/>
        <rFont val="方正仿宋_GBK"/>
        <charset val="134"/>
      </rPr>
      <t>建设</t>
    </r>
    <r>
      <rPr>
        <b/>
        <sz val="11"/>
        <rFont val="Times New Roman"/>
        <charset val="134"/>
      </rPr>
      <t>10</t>
    </r>
    <r>
      <rPr>
        <b/>
        <sz val="11"/>
        <rFont val="方正仿宋_GBK"/>
        <charset val="134"/>
      </rPr>
      <t>个农药减量增效示范点</t>
    </r>
    <r>
      <rPr>
        <b/>
        <sz val="11"/>
        <rFont val="Times New Roman"/>
        <charset val="134"/>
      </rPr>
      <t>/</t>
    </r>
    <r>
      <rPr>
        <b/>
        <sz val="11"/>
        <rFont val="方正仿宋_GBK"/>
        <charset val="134"/>
      </rPr>
      <t>片（实际面积按实际实施计算）</t>
    </r>
  </si>
  <si>
    <r>
      <rPr>
        <b/>
        <sz val="11"/>
        <rFont val="方正仿宋_GBK"/>
        <charset val="134"/>
      </rPr>
      <t>按照科学使用农药化肥标准建设示范</t>
    </r>
  </si>
  <si>
    <r>
      <rPr>
        <b/>
        <sz val="11"/>
        <rFont val="方正仿宋_GBK"/>
        <charset val="134"/>
      </rPr>
      <t>中央农业生产发展资金</t>
    </r>
    <r>
      <rPr>
        <b/>
        <sz val="11"/>
        <rFont val="Times New Roman"/>
        <charset val="134"/>
      </rPr>
      <t>6</t>
    </r>
    <r>
      <rPr>
        <b/>
        <sz val="11"/>
        <rFont val="方正仿宋_GBK"/>
        <charset val="134"/>
      </rPr>
      <t>万元</t>
    </r>
    <r>
      <rPr>
        <b/>
        <sz val="11"/>
        <rFont val="Times New Roman"/>
        <charset val="134"/>
      </rPr>
      <t>,</t>
    </r>
    <r>
      <rPr>
        <b/>
        <sz val="11"/>
        <rFont val="方正仿宋_GBK"/>
        <charset val="134"/>
      </rPr>
      <t>县级财政衔接推进乡村振兴补助资金</t>
    </r>
    <r>
      <rPr>
        <b/>
        <sz val="11"/>
        <rFont val="Times New Roman"/>
        <charset val="134"/>
      </rPr>
      <t>19.63</t>
    </r>
    <r>
      <rPr>
        <b/>
        <sz val="11"/>
        <rFont val="方正仿宋_GBK"/>
        <charset val="134"/>
      </rPr>
      <t>万元。</t>
    </r>
  </si>
  <si>
    <r>
      <rPr>
        <b/>
        <sz val="11"/>
        <rFont val="方正仿宋_GBK"/>
        <charset val="134"/>
      </rPr>
      <t>全区柑橘大实蝇</t>
    </r>
  </si>
  <si>
    <r>
      <rPr>
        <b/>
        <sz val="11"/>
        <rFont val="方正仿宋_GBK"/>
        <charset val="134"/>
      </rPr>
      <t>全区柑橘大实蝇综合防控</t>
    </r>
    <r>
      <rPr>
        <b/>
        <sz val="11"/>
        <rFont val="Times New Roman"/>
        <charset val="134"/>
      </rPr>
      <t>55000</t>
    </r>
    <r>
      <rPr>
        <b/>
        <sz val="11"/>
        <rFont val="方正仿宋_GBK"/>
        <charset val="134"/>
      </rPr>
      <t>亩（实际面积按实际实施计算）</t>
    </r>
  </si>
  <si>
    <r>
      <rPr>
        <b/>
        <sz val="11"/>
        <rFont val="方正仿宋_GBK"/>
        <charset val="134"/>
      </rPr>
      <t>柑橘大实蝇综合防治，全区柑橘大实蝇防效率达</t>
    </r>
    <r>
      <rPr>
        <b/>
        <sz val="11"/>
        <rFont val="Times New Roman"/>
        <charset val="134"/>
      </rPr>
      <t>85%</t>
    </r>
    <r>
      <rPr>
        <b/>
        <sz val="11"/>
        <rFont val="方正仿宋_GBK"/>
        <charset val="134"/>
      </rPr>
      <t>以上</t>
    </r>
  </si>
  <si>
    <r>
      <rPr>
        <b/>
        <sz val="11"/>
        <rFont val="方正仿宋_GBK"/>
        <charset val="134"/>
      </rPr>
      <t>中央农业生产发展资金</t>
    </r>
  </si>
  <si>
    <r>
      <rPr>
        <b/>
        <sz val="11"/>
        <rFont val="Times New Roman"/>
        <charset val="134"/>
      </rPr>
      <t xml:space="preserve">3.1.6 </t>
    </r>
    <r>
      <rPr>
        <b/>
        <sz val="11"/>
        <rFont val="方正仿宋_GBK"/>
        <charset val="134"/>
      </rPr>
      <t>水产养殖基地建设</t>
    </r>
  </si>
  <si>
    <r>
      <rPr>
        <b/>
        <sz val="11"/>
        <rFont val="方正仿宋_GBK"/>
        <charset val="134"/>
      </rPr>
      <t>自然水域生物多样化保护</t>
    </r>
  </si>
  <si>
    <r>
      <rPr>
        <b/>
        <sz val="11"/>
        <rFont val="方正仿宋_GBK"/>
        <charset val="134"/>
      </rPr>
      <t>胭脂鱼等土著鱼类增殖放流</t>
    </r>
    <r>
      <rPr>
        <b/>
        <sz val="11"/>
        <rFont val="Times New Roman"/>
        <charset val="134"/>
      </rPr>
      <t>22</t>
    </r>
    <r>
      <rPr>
        <b/>
        <sz val="11"/>
        <rFont val="方正仿宋_GBK"/>
        <charset val="134"/>
      </rPr>
      <t>万尾</t>
    </r>
  </si>
  <si>
    <r>
      <rPr>
        <b/>
        <sz val="11"/>
        <rFont val="方正仿宋_GBK"/>
        <charset val="134"/>
      </rPr>
      <t>按照水域生物多样化保护标准执行</t>
    </r>
  </si>
  <si>
    <r>
      <rPr>
        <b/>
        <sz val="11"/>
        <rFont val="方正仿宋_GBK"/>
        <charset val="134"/>
      </rPr>
      <t>自然水域水生生物监测</t>
    </r>
  </si>
  <si>
    <r>
      <rPr>
        <b/>
        <sz val="11"/>
        <rFont val="方正仿宋_GBK"/>
        <charset val="134"/>
      </rPr>
      <t>嘉陵江嘉陵段、西河、曲水河、吉安河水生生物监测</t>
    </r>
  </si>
  <si>
    <r>
      <rPr>
        <b/>
        <sz val="11"/>
        <rFont val="方正仿宋_GBK"/>
        <charset val="134"/>
      </rPr>
      <t>按照水生生物监测具体要求执行</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</si>
  <si>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10</t>
    </r>
    <r>
      <rPr>
        <b/>
        <sz val="11"/>
        <rFont val="方正仿宋_GBK"/>
        <charset val="134"/>
      </rPr>
      <t>月完工</t>
    </r>
  </si>
  <si>
    <r>
      <rPr>
        <b/>
        <sz val="11"/>
        <rFont val="方正仿宋_GBK"/>
        <charset val="134"/>
      </rPr>
      <t>水产养殖池塘尾水治理</t>
    </r>
  </si>
  <si>
    <r>
      <rPr>
        <b/>
        <sz val="11"/>
        <rFont val="方正仿宋_GBK"/>
        <charset val="134"/>
      </rPr>
      <t>养殖池塘尾水治理面积</t>
    </r>
    <r>
      <rPr>
        <b/>
        <sz val="11"/>
        <rFont val="Times New Roman"/>
        <charset val="134"/>
      </rPr>
      <t>1250</t>
    </r>
    <r>
      <rPr>
        <b/>
        <sz val="11"/>
        <rFont val="方正仿宋_GBK"/>
        <charset val="134"/>
      </rPr>
      <t>亩</t>
    </r>
  </si>
  <si>
    <r>
      <rPr>
        <b/>
        <sz val="11"/>
        <rFont val="方正仿宋_GBK"/>
        <charset val="134"/>
      </rPr>
      <t>按照水产养殖池塘尾水排放标准开展治理</t>
    </r>
  </si>
  <si>
    <r>
      <rPr>
        <b/>
        <sz val="11"/>
        <rFont val="方正仿宋_GBK"/>
        <charset val="134"/>
      </rPr>
      <t>鱼苗培育基地建设</t>
    </r>
  </si>
  <si>
    <r>
      <rPr>
        <b/>
        <sz val="11"/>
        <rFont val="方正仿宋_GBK"/>
        <charset val="134"/>
      </rPr>
      <t>建设鱼苗培育基地</t>
    </r>
    <r>
      <rPr>
        <b/>
        <sz val="11"/>
        <rFont val="Times New Roman"/>
        <charset val="134"/>
      </rPr>
      <t>20</t>
    </r>
    <r>
      <rPr>
        <b/>
        <sz val="11"/>
        <rFont val="方正仿宋_GBK"/>
        <charset val="134"/>
      </rPr>
      <t>亩</t>
    </r>
  </si>
  <si>
    <r>
      <rPr>
        <b/>
        <sz val="11"/>
        <rFont val="方正仿宋_GBK"/>
        <charset val="134"/>
      </rPr>
      <t>建设鱼苗培育基地标准建设</t>
    </r>
  </si>
  <si>
    <r>
      <rPr>
        <b/>
        <sz val="11"/>
        <rFont val="Times New Roman"/>
        <charset val="134"/>
      </rPr>
      <t>3.1.7</t>
    </r>
    <r>
      <rPr>
        <b/>
        <sz val="11"/>
        <rFont val="方正仿宋_GBK"/>
        <charset val="134"/>
      </rPr>
      <t>蚕桑基地建设</t>
    </r>
  </si>
  <si>
    <r>
      <rPr>
        <b/>
        <sz val="11"/>
        <rFont val="方正仿宋_GBK"/>
        <charset val="134"/>
      </rPr>
      <t>双桂镇太和片区初加工中心建设及配套设施（农业园区附属设施）</t>
    </r>
  </si>
  <si>
    <r>
      <rPr>
        <b/>
        <sz val="11"/>
        <rFont val="方正仿宋_GBK"/>
        <charset val="134"/>
      </rPr>
      <t>双桂镇三龙场村、太和村、邓家沟村、大石沟村</t>
    </r>
  </si>
  <si>
    <r>
      <rPr>
        <b/>
        <sz val="11"/>
        <rFont val="方正仿宋_GBK"/>
        <charset val="134"/>
      </rPr>
      <t>农业资源、生态保护、体验和粮经融合乡村农事服务设施设备完善配套建设</t>
    </r>
  </si>
  <si>
    <r>
      <rPr>
        <b/>
        <sz val="11"/>
        <rFont val="方正仿宋_GBK"/>
        <charset val="134"/>
      </rPr>
      <t>按照省级现代农业园区和四川省标准化规模养蚕设施建设及配套技术方案建设</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</si>
  <si>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12</t>
    </r>
    <r>
      <rPr>
        <b/>
        <sz val="11"/>
        <rFont val="方正仿宋_GBK"/>
        <charset val="134"/>
      </rPr>
      <t>月完工</t>
    </r>
  </si>
  <si>
    <r>
      <rPr>
        <b/>
        <sz val="11"/>
        <rFont val="方正仿宋_GBK"/>
        <charset val="134"/>
      </rPr>
      <t>区蚕桑产业发展中心</t>
    </r>
  </si>
  <si>
    <r>
      <rPr>
        <b/>
        <sz val="11"/>
        <rFont val="方正仿宋_GBK"/>
        <charset val="134"/>
      </rPr>
      <t>农产品产地加工现场示范推广，乡村农事服务设施建设</t>
    </r>
  </si>
  <si>
    <r>
      <rPr>
        <b/>
        <sz val="11"/>
        <rFont val="方正仿宋_GBK"/>
        <charset val="134"/>
      </rPr>
      <t>特色优势桑产业农业生产的配套设施、设备建设，资源利用变废为宝的农业循环生态建设，标准化饲料养蚕建设</t>
    </r>
  </si>
  <si>
    <r>
      <rPr>
        <b/>
        <sz val="11"/>
        <rFont val="方正仿宋_GBK"/>
        <charset val="134"/>
      </rPr>
      <t>蚕房及配套设施建设</t>
    </r>
  </si>
  <si>
    <r>
      <rPr>
        <b/>
        <sz val="11"/>
        <rFont val="方正仿宋_GBK"/>
        <charset val="134"/>
      </rPr>
      <t>龙蟠镇桃园社区、下院山村</t>
    </r>
  </si>
  <si>
    <r>
      <rPr>
        <b/>
        <sz val="11"/>
        <rFont val="方正仿宋_GBK"/>
        <charset val="134"/>
      </rPr>
      <t>新建顺成小蚕共育室及配套设备设施</t>
    </r>
    <r>
      <rPr>
        <b/>
        <sz val="11"/>
        <rFont val="Times New Roman"/>
        <charset val="134"/>
      </rPr>
      <t>240</t>
    </r>
    <r>
      <rPr>
        <b/>
        <sz val="11"/>
        <rFont val="方正仿宋_GBK"/>
        <charset val="134"/>
      </rPr>
      <t>平方米</t>
    </r>
  </si>
  <si>
    <r>
      <rPr>
        <b/>
        <sz val="11"/>
        <rFont val="方正仿宋_GBK"/>
        <charset val="134"/>
      </rPr>
      <t>龙蟠镇桃园社区、水堰口村、下院山村</t>
    </r>
  </si>
  <si>
    <r>
      <rPr>
        <b/>
        <sz val="11"/>
        <rFont val="方正仿宋_GBK"/>
        <charset val="134"/>
      </rPr>
      <t>新建顺成蚕房及配套设备设施</t>
    </r>
    <r>
      <rPr>
        <b/>
        <sz val="11"/>
        <rFont val="Times New Roman"/>
        <charset val="134"/>
      </rPr>
      <t>4000</t>
    </r>
    <r>
      <rPr>
        <b/>
        <sz val="11"/>
        <rFont val="方正仿宋_GBK"/>
        <charset val="134"/>
      </rPr>
      <t>平方米</t>
    </r>
  </si>
  <si>
    <r>
      <rPr>
        <b/>
        <sz val="11"/>
        <rFont val="方正仿宋_GBK"/>
        <charset val="134"/>
      </rPr>
      <t>新建顺成桑枝环保粉碎处理中心及配套设施设备</t>
    </r>
    <r>
      <rPr>
        <b/>
        <sz val="11"/>
        <rFont val="Times New Roman"/>
        <charset val="134"/>
      </rPr>
      <t>1000</t>
    </r>
    <r>
      <rPr>
        <b/>
        <sz val="11"/>
        <rFont val="方正仿宋_GBK"/>
        <charset val="134"/>
      </rPr>
      <t>平方米</t>
    </r>
  </si>
  <si>
    <r>
      <rPr>
        <b/>
        <sz val="11"/>
        <rFont val="方正仿宋_GBK"/>
        <charset val="134"/>
      </rPr>
      <t>大通镇麻感坝村，高顶寺村</t>
    </r>
  </si>
  <si>
    <r>
      <rPr>
        <b/>
        <sz val="11"/>
        <rFont val="方正仿宋_GBK"/>
        <charset val="134"/>
      </rPr>
      <t>新建蚕房及配套设施（配套蚕台、塑料折簇等）</t>
    </r>
    <r>
      <rPr>
        <b/>
        <sz val="11"/>
        <rFont val="Times New Roman"/>
        <charset val="134"/>
      </rPr>
      <t>4000</t>
    </r>
    <r>
      <rPr>
        <b/>
        <sz val="11"/>
        <rFont val="方正仿宋_GBK"/>
        <charset val="134"/>
      </rPr>
      <t>平方米</t>
    </r>
  </si>
  <si>
    <r>
      <rPr>
        <b/>
        <sz val="11"/>
        <rFont val="方正仿宋_GBK"/>
        <charset val="134"/>
      </rPr>
      <t>新建小蚕共育室及配套设施</t>
    </r>
    <r>
      <rPr>
        <b/>
        <sz val="11"/>
        <rFont val="Times New Roman"/>
        <charset val="134"/>
      </rPr>
      <t>300</t>
    </r>
    <r>
      <rPr>
        <b/>
        <sz val="11"/>
        <rFont val="方正仿宋_GBK"/>
        <charset val="134"/>
      </rPr>
      <t>平方米，购置控温控湿系统、自动化养蚕及空调等设备</t>
    </r>
  </si>
  <si>
    <r>
      <rPr>
        <b/>
        <sz val="11"/>
        <rFont val="方正仿宋_GBK"/>
        <charset val="134"/>
      </rPr>
      <t>利用村集体资产发展集体经济，改（扩）建小蚕共育室及配套设施</t>
    </r>
    <r>
      <rPr>
        <b/>
        <sz val="11"/>
        <rFont val="Times New Roman"/>
        <charset val="134"/>
      </rPr>
      <t>300</t>
    </r>
    <r>
      <rPr>
        <b/>
        <sz val="11"/>
        <rFont val="方正仿宋_GBK"/>
        <charset val="134"/>
      </rPr>
      <t>平方米，购置控温控湿系统、自动化养蚕及空调等设备</t>
    </r>
  </si>
  <si>
    <r>
      <rPr>
        <b/>
        <sz val="11"/>
        <rFont val="方正仿宋_GBK"/>
        <charset val="134"/>
      </rPr>
      <t>茶（蚕）桑标准产业基地建设（管护）</t>
    </r>
  </si>
  <si>
    <r>
      <rPr>
        <b/>
        <sz val="11"/>
        <rFont val="方正仿宋_GBK"/>
        <charset val="134"/>
      </rPr>
      <t>双桂镇桂花社区（原临水院村）、三龙场村</t>
    </r>
  </si>
  <si>
    <r>
      <rPr>
        <b/>
        <sz val="11"/>
        <rFont val="方正仿宋_GBK"/>
        <charset val="134"/>
      </rPr>
      <t>茶（蚕）桑基地高标准管护</t>
    </r>
    <r>
      <rPr>
        <b/>
        <sz val="11"/>
        <rFont val="Times New Roman"/>
        <charset val="134"/>
      </rPr>
      <t>125.9</t>
    </r>
    <r>
      <rPr>
        <b/>
        <sz val="11"/>
        <rFont val="方正仿宋_GBK"/>
        <charset val="134"/>
      </rPr>
      <t>亩</t>
    </r>
  </si>
  <si>
    <r>
      <rPr>
        <b/>
        <sz val="11"/>
        <rFont val="方正仿宋_GBK"/>
        <charset val="134"/>
      </rPr>
      <t>按照茶（蚕）桑标准产业基地建设</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</si>
  <si>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月开工、</t>
    </r>
    <r>
      <rPr>
        <b/>
        <sz val="11"/>
        <rFont val="Times New Roman"/>
        <charset val="134"/>
      </rPr>
      <t>6</t>
    </r>
    <r>
      <rPr>
        <b/>
        <sz val="11"/>
        <rFont val="方正仿宋_GBK"/>
        <charset val="134"/>
      </rPr>
      <t>月完工</t>
    </r>
  </si>
  <si>
    <r>
      <rPr>
        <b/>
        <sz val="11"/>
        <rFont val="方正仿宋_GBK"/>
        <charset val="134"/>
      </rPr>
      <t>双桂镇三龙场村（原檬子垭村）</t>
    </r>
  </si>
  <si>
    <r>
      <rPr>
        <b/>
        <sz val="11"/>
        <rFont val="方正仿宋_GBK"/>
        <charset val="134"/>
      </rPr>
      <t>茶（蚕）桑基地高标准管护</t>
    </r>
    <r>
      <rPr>
        <b/>
        <sz val="11"/>
        <rFont val="Times New Roman"/>
        <charset val="134"/>
      </rPr>
      <t>400</t>
    </r>
    <r>
      <rPr>
        <b/>
        <sz val="11"/>
        <rFont val="方正仿宋_GBK"/>
        <charset val="134"/>
      </rPr>
      <t>亩</t>
    </r>
  </si>
  <si>
    <r>
      <rPr>
        <b/>
        <sz val="11"/>
        <rFont val="方正仿宋_GBK"/>
        <charset val="134"/>
      </rPr>
      <t>双桂镇三龙场村（原广孝寺村）</t>
    </r>
  </si>
  <si>
    <r>
      <rPr>
        <b/>
        <sz val="11"/>
        <rFont val="方正仿宋_GBK"/>
        <charset val="134"/>
      </rPr>
      <t>茶（蚕）桑基地高标准管护</t>
    </r>
    <r>
      <rPr>
        <b/>
        <sz val="11"/>
        <rFont val="Times New Roman"/>
        <charset val="134"/>
      </rPr>
      <t>600.9</t>
    </r>
    <r>
      <rPr>
        <b/>
        <sz val="11"/>
        <rFont val="方正仿宋_GBK"/>
        <charset val="134"/>
      </rPr>
      <t>亩</t>
    </r>
  </si>
  <si>
    <r>
      <rPr>
        <b/>
        <sz val="11"/>
        <rFont val="方正仿宋_GBK"/>
        <charset val="134"/>
      </rPr>
      <t>茶（蚕）桑基地高标准管护</t>
    </r>
    <r>
      <rPr>
        <b/>
        <sz val="11"/>
        <rFont val="Times New Roman"/>
        <charset val="134"/>
      </rPr>
      <t>964</t>
    </r>
    <r>
      <rPr>
        <b/>
        <sz val="11"/>
        <rFont val="方正仿宋_GBK"/>
        <charset val="134"/>
      </rPr>
      <t>亩</t>
    </r>
  </si>
  <si>
    <r>
      <rPr>
        <b/>
        <sz val="11"/>
        <rFont val="方正仿宋_GBK"/>
        <charset val="134"/>
      </rPr>
      <t>按照省级现代园区标准产业基地建设</t>
    </r>
  </si>
  <si>
    <r>
      <rPr>
        <b/>
        <sz val="11"/>
        <rFont val="方正仿宋_GBK"/>
        <charset val="134"/>
      </rPr>
      <t>双桂镇太和村（原碧山庙村）</t>
    </r>
  </si>
  <si>
    <r>
      <rPr>
        <b/>
        <sz val="11"/>
        <rFont val="方正仿宋_GBK"/>
        <charset val="134"/>
      </rPr>
      <t>茶（蚕）桑基地高标准管护</t>
    </r>
    <r>
      <rPr>
        <b/>
        <sz val="11"/>
        <rFont val="Times New Roman"/>
        <charset val="134"/>
      </rPr>
      <t>718</t>
    </r>
    <r>
      <rPr>
        <b/>
        <sz val="11"/>
        <rFont val="方正仿宋_GBK"/>
        <charset val="134"/>
      </rPr>
      <t>亩</t>
    </r>
  </si>
  <si>
    <r>
      <rPr>
        <b/>
        <sz val="11"/>
        <rFont val="方正仿宋_GBK"/>
        <charset val="134"/>
      </rPr>
      <t>双桂镇大石沟村（原梅垭场村）</t>
    </r>
  </si>
  <si>
    <r>
      <rPr>
        <b/>
        <sz val="11"/>
        <rFont val="方正仿宋_GBK"/>
        <charset val="134"/>
      </rPr>
      <t>茶（蚕）桑基地高标准管护</t>
    </r>
    <r>
      <rPr>
        <b/>
        <sz val="11"/>
        <rFont val="Times New Roman"/>
        <charset val="134"/>
      </rPr>
      <t>764</t>
    </r>
    <r>
      <rPr>
        <b/>
        <sz val="11"/>
        <rFont val="方正仿宋_GBK"/>
        <charset val="134"/>
      </rPr>
      <t>亩</t>
    </r>
  </si>
  <si>
    <r>
      <rPr>
        <b/>
        <sz val="11"/>
        <rFont val="方正仿宋_GBK"/>
        <charset val="134"/>
      </rPr>
      <t>茶（蚕）桑基地高标准管护</t>
    </r>
    <r>
      <rPr>
        <b/>
        <sz val="11"/>
        <rFont val="Times New Roman"/>
        <charset val="134"/>
      </rPr>
      <t>600</t>
    </r>
    <r>
      <rPr>
        <b/>
        <sz val="11"/>
        <rFont val="方正仿宋_GBK"/>
        <charset val="134"/>
      </rPr>
      <t>亩</t>
    </r>
  </si>
  <si>
    <r>
      <rPr>
        <b/>
        <sz val="11"/>
        <rFont val="方正仿宋_GBK"/>
        <charset val="134"/>
      </rPr>
      <t>双桂镇桂花社区（原临水院村）</t>
    </r>
  </si>
  <si>
    <r>
      <rPr>
        <b/>
        <sz val="11"/>
        <rFont val="方正仿宋_GBK"/>
        <charset val="134"/>
      </rPr>
      <t>茶（蚕）桑基地高标准管护</t>
    </r>
    <r>
      <rPr>
        <b/>
        <sz val="11"/>
        <rFont val="Times New Roman"/>
        <charset val="134"/>
      </rPr>
      <t>722.2</t>
    </r>
    <r>
      <rPr>
        <b/>
        <sz val="11"/>
        <rFont val="方正仿宋_GBK"/>
        <charset val="134"/>
      </rPr>
      <t>亩</t>
    </r>
  </si>
  <si>
    <r>
      <rPr>
        <b/>
        <sz val="11"/>
        <rFont val="方正仿宋_GBK"/>
        <charset val="134"/>
      </rPr>
      <t>茶（蚕）桑基地高标准管护</t>
    </r>
    <r>
      <rPr>
        <b/>
        <sz val="11"/>
        <rFont val="Times New Roman"/>
        <charset val="134"/>
      </rPr>
      <t>267.1</t>
    </r>
    <r>
      <rPr>
        <b/>
        <sz val="11"/>
        <rFont val="方正仿宋_GBK"/>
        <charset val="134"/>
      </rPr>
      <t>亩</t>
    </r>
  </si>
  <si>
    <r>
      <rPr>
        <b/>
        <sz val="11"/>
        <rFont val="方正仿宋_GBK"/>
        <charset val="134"/>
      </rPr>
      <t>茶（蚕）桑基地高标准管护</t>
    </r>
    <r>
      <rPr>
        <b/>
        <sz val="11"/>
        <rFont val="Times New Roman"/>
        <charset val="134"/>
      </rPr>
      <t>1167.3</t>
    </r>
    <r>
      <rPr>
        <b/>
        <sz val="11"/>
        <rFont val="方正仿宋_GBK"/>
        <charset val="134"/>
      </rPr>
      <t>亩</t>
    </r>
  </si>
  <si>
    <r>
      <rPr>
        <b/>
        <sz val="11"/>
        <rFont val="方正仿宋_GBK"/>
        <charset val="134"/>
      </rPr>
      <t>茶（蚕）桑基地高标准管护</t>
    </r>
    <r>
      <rPr>
        <b/>
        <sz val="11"/>
        <rFont val="Times New Roman"/>
        <charset val="134"/>
      </rPr>
      <t>589.4</t>
    </r>
    <r>
      <rPr>
        <b/>
        <sz val="11"/>
        <rFont val="方正仿宋_GBK"/>
        <charset val="134"/>
      </rPr>
      <t>亩</t>
    </r>
  </si>
  <si>
    <r>
      <rPr>
        <b/>
        <sz val="11"/>
        <rFont val="方正仿宋_GBK"/>
        <charset val="134"/>
      </rPr>
      <t>茶（蚕）桑基地高标准管护</t>
    </r>
    <r>
      <rPr>
        <b/>
        <sz val="11"/>
        <rFont val="Times New Roman"/>
        <charset val="134"/>
      </rPr>
      <t>102</t>
    </r>
    <r>
      <rPr>
        <b/>
        <sz val="11"/>
        <rFont val="方正仿宋_GBK"/>
        <charset val="134"/>
      </rPr>
      <t>亩</t>
    </r>
  </si>
  <si>
    <r>
      <rPr>
        <b/>
        <sz val="11"/>
        <rFont val="方正仿宋_GBK"/>
        <charset val="134"/>
      </rPr>
      <t>茶（蚕）桑基地高标准管护</t>
    </r>
    <r>
      <rPr>
        <b/>
        <sz val="11"/>
        <rFont val="Times New Roman"/>
        <charset val="134"/>
      </rPr>
      <t>527.7</t>
    </r>
    <r>
      <rPr>
        <b/>
        <sz val="11"/>
        <rFont val="方正仿宋_GBK"/>
        <charset val="134"/>
      </rPr>
      <t>亩</t>
    </r>
  </si>
  <si>
    <r>
      <rPr>
        <b/>
        <sz val="11"/>
        <rFont val="方正仿宋_GBK"/>
        <charset val="134"/>
      </rPr>
      <t>茶（蚕）桑基地高标准管护</t>
    </r>
    <r>
      <rPr>
        <b/>
        <sz val="11"/>
        <rFont val="Times New Roman"/>
        <charset val="134"/>
      </rPr>
      <t>500</t>
    </r>
    <r>
      <rPr>
        <b/>
        <sz val="11"/>
        <rFont val="方正仿宋_GBK"/>
        <charset val="134"/>
      </rPr>
      <t>亩</t>
    </r>
  </si>
  <si>
    <r>
      <rPr>
        <b/>
        <sz val="11"/>
        <rFont val="方正仿宋_GBK"/>
        <charset val="134"/>
      </rPr>
      <t>双桂镇龙归院村（原大磨堰村）</t>
    </r>
  </si>
  <si>
    <r>
      <rPr>
        <b/>
        <sz val="11"/>
        <rFont val="方正仿宋_GBK"/>
        <charset val="134"/>
      </rPr>
      <t>茶（蚕）桑基地高标准管护</t>
    </r>
    <r>
      <rPr>
        <b/>
        <sz val="11"/>
        <rFont val="Times New Roman"/>
        <charset val="134"/>
      </rPr>
      <t>223.6</t>
    </r>
    <r>
      <rPr>
        <b/>
        <sz val="11"/>
        <rFont val="方正仿宋_GBK"/>
        <charset val="134"/>
      </rPr>
      <t>亩</t>
    </r>
  </si>
  <si>
    <r>
      <rPr>
        <b/>
        <sz val="11"/>
        <rFont val="方正仿宋_GBK"/>
        <charset val="134"/>
      </rPr>
      <t>茶（蚕）桑基地高标准管护</t>
    </r>
    <r>
      <rPr>
        <b/>
        <sz val="11"/>
        <rFont val="Times New Roman"/>
        <charset val="134"/>
      </rPr>
      <t>482.5</t>
    </r>
    <r>
      <rPr>
        <b/>
        <sz val="11"/>
        <rFont val="方正仿宋_GBK"/>
        <charset val="134"/>
      </rPr>
      <t>亩</t>
    </r>
  </si>
  <si>
    <r>
      <rPr>
        <b/>
        <sz val="11"/>
        <rFont val="方正仿宋_GBK"/>
        <charset val="134"/>
      </rPr>
      <t>双桂镇大石沟村（原邓垭寺村）</t>
    </r>
  </si>
  <si>
    <r>
      <rPr>
        <b/>
        <sz val="11"/>
        <rFont val="方正仿宋_GBK"/>
        <charset val="134"/>
      </rPr>
      <t>茶（蚕）桑基地高标准管护</t>
    </r>
    <r>
      <rPr>
        <b/>
        <sz val="11"/>
        <rFont val="Times New Roman"/>
        <charset val="134"/>
      </rPr>
      <t>598.7</t>
    </r>
    <r>
      <rPr>
        <b/>
        <sz val="11"/>
        <rFont val="方正仿宋_GBK"/>
        <charset val="134"/>
      </rPr>
      <t>亩</t>
    </r>
  </si>
  <si>
    <r>
      <rPr>
        <b/>
        <sz val="11"/>
        <rFont val="方正仿宋_GBK"/>
        <charset val="134"/>
      </rPr>
      <t>龙蟠镇下院山村（原曾家沟村）</t>
    </r>
  </si>
  <si>
    <r>
      <rPr>
        <b/>
        <sz val="11"/>
        <rFont val="方正仿宋_GBK"/>
        <charset val="134"/>
      </rPr>
      <t>茶（蚕）桑基地高标准管护</t>
    </r>
    <r>
      <rPr>
        <b/>
        <sz val="11"/>
        <rFont val="Times New Roman"/>
        <charset val="134"/>
      </rPr>
      <t>1027</t>
    </r>
    <r>
      <rPr>
        <b/>
        <sz val="11"/>
        <rFont val="方正仿宋_GBK"/>
        <charset val="134"/>
      </rPr>
      <t>亩</t>
    </r>
  </si>
  <si>
    <r>
      <rPr>
        <b/>
        <sz val="11"/>
        <rFont val="方正仿宋_GBK"/>
        <charset val="134"/>
      </rPr>
      <t>茶（蚕）桑基地高标准管护</t>
    </r>
    <r>
      <rPr>
        <b/>
        <sz val="11"/>
        <rFont val="Times New Roman"/>
        <charset val="134"/>
      </rPr>
      <t>800</t>
    </r>
    <r>
      <rPr>
        <b/>
        <sz val="11"/>
        <rFont val="方正仿宋_GBK"/>
        <charset val="134"/>
      </rPr>
      <t>亩</t>
    </r>
  </si>
  <si>
    <r>
      <rPr>
        <b/>
        <sz val="11"/>
        <rFont val="方正仿宋_GBK"/>
        <charset val="134"/>
      </rPr>
      <t>茶（蚕）桑基地高标准管护</t>
    </r>
    <r>
      <rPr>
        <b/>
        <sz val="11"/>
        <rFont val="Times New Roman"/>
        <charset val="134"/>
      </rPr>
      <t>150</t>
    </r>
    <r>
      <rPr>
        <b/>
        <sz val="11"/>
        <rFont val="方正仿宋_GBK"/>
        <charset val="134"/>
      </rPr>
      <t>亩</t>
    </r>
  </si>
  <si>
    <r>
      <rPr>
        <b/>
        <sz val="11"/>
        <rFont val="方正仿宋_GBK"/>
        <charset val="134"/>
      </rPr>
      <t>茶（蚕）桑基地高标准管护</t>
    </r>
    <r>
      <rPr>
        <b/>
        <sz val="11"/>
        <rFont val="Times New Roman"/>
        <charset val="134"/>
      </rPr>
      <t>200.2</t>
    </r>
    <r>
      <rPr>
        <b/>
        <sz val="11"/>
        <rFont val="方正仿宋_GBK"/>
        <charset val="134"/>
      </rPr>
      <t>亩</t>
    </r>
  </si>
  <si>
    <r>
      <rPr>
        <b/>
        <sz val="11"/>
        <rFont val="方正仿宋_GBK"/>
        <charset val="134"/>
      </rPr>
      <t>龙蟠镇桃园社区（原金牛山村）</t>
    </r>
  </si>
  <si>
    <r>
      <rPr>
        <b/>
        <sz val="11"/>
        <rFont val="方正仿宋_GBK"/>
        <charset val="134"/>
      </rPr>
      <t>茶（蚕）桑基地高标准管护</t>
    </r>
    <r>
      <rPr>
        <b/>
        <sz val="11"/>
        <rFont val="Times New Roman"/>
        <charset val="134"/>
      </rPr>
      <t>324</t>
    </r>
    <r>
      <rPr>
        <b/>
        <sz val="11"/>
        <rFont val="方正仿宋_GBK"/>
        <charset val="134"/>
      </rPr>
      <t>亩、补</t>
    </r>
    <r>
      <rPr>
        <b/>
        <sz val="11"/>
        <rFont val="Times New Roman"/>
        <charset val="134"/>
      </rPr>
      <t>2019</t>
    </r>
    <r>
      <rPr>
        <b/>
        <sz val="11"/>
        <rFont val="方正仿宋_GBK"/>
        <charset val="134"/>
      </rPr>
      <t>年前已栽植</t>
    </r>
    <r>
      <rPr>
        <b/>
        <sz val="11"/>
        <rFont val="Times New Roman"/>
        <charset val="134"/>
      </rPr>
      <t>124</t>
    </r>
    <r>
      <rPr>
        <b/>
        <sz val="11"/>
        <rFont val="方正仿宋_GBK"/>
        <charset val="134"/>
      </rPr>
      <t>亩及</t>
    </r>
    <r>
      <rPr>
        <b/>
        <sz val="11"/>
        <rFont val="Times New Roman"/>
        <charset val="134"/>
      </rPr>
      <t>2020</t>
    </r>
    <r>
      <rPr>
        <b/>
        <sz val="11"/>
        <rFont val="方正仿宋_GBK"/>
        <charset val="134"/>
      </rPr>
      <t>年、</t>
    </r>
    <r>
      <rPr>
        <b/>
        <sz val="11"/>
        <rFont val="Times New Roman"/>
        <charset val="134"/>
      </rPr>
      <t>2021</t>
    </r>
    <r>
      <rPr>
        <b/>
        <sz val="11"/>
        <rFont val="方正仿宋_GBK"/>
        <charset val="134"/>
      </rPr>
      <t>年管护</t>
    </r>
  </si>
  <si>
    <r>
      <rPr>
        <b/>
        <sz val="11"/>
        <rFont val="方正仿宋_GBK"/>
        <charset val="134"/>
      </rPr>
      <t>龙蟠镇桃园社区（原三元村）</t>
    </r>
  </si>
  <si>
    <r>
      <rPr>
        <b/>
        <sz val="11"/>
        <rFont val="方正仿宋_GBK"/>
        <charset val="134"/>
      </rPr>
      <t>茶（蚕）桑基地高标准管护</t>
    </r>
    <r>
      <rPr>
        <b/>
        <sz val="11"/>
        <rFont val="Times New Roman"/>
        <charset val="134"/>
      </rPr>
      <t>240</t>
    </r>
    <r>
      <rPr>
        <b/>
        <sz val="11"/>
        <rFont val="方正仿宋_GBK"/>
        <charset val="134"/>
      </rPr>
      <t>亩、补</t>
    </r>
    <r>
      <rPr>
        <b/>
        <sz val="11"/>
        <rFont val="Times New Roman"/>
        <charset val="134"/>
      </rPr>
      <t>2019</t>
    </r>
    <r>
      <rPr>
        <b/>
        <sz val="11"/>
        <rFont val="方正仿宋_GBK"/>
        <charset val="134"/>
      </rPr>
      <t>年前已栽植</t>
    </r>
    <r>
      <rPr>
        <b/>
        <sz val="11"/>
        <rFont val="Times New Roman"/>
        <charset val="134"/>
      </rPr>
      <t>40</t>
    </r>
    <r>
      <rPr>
        <b/>
        <sz val="11"/>
        <rFont val="方正仿宋_GBK"/>
        <charset val="134"/>
      </rPr>
      <t>亩及</t>
    </r>
    <r>
      <rPr>
        <b/>
        <sz val="11"/>
        <rFont val="Times New Roman"/>
        <charset val="134"/>
      </rPr>
      <t>2020</t>
    </r>
    <r>
      <rPr>
        <b/>
        <sz val="11"/>
        <rFont val="方正仿宋_GBK"/>
        <charset val="134"/>
      </rPr>
      <t>年、</t>
    </r>
    <r>
      <rPr>
        <b/>
        <sz val="11"/>
        <rFont val="Times New Roman"/>
        <charset val="134"/>
      </rPr>
      <t>2021</t>
    </r>
    <r>
      <rPr>
        <b/>
        <sz val="11"/>
        <rFont val="方正仿宋_GBK"/>
        <charset val="134"/>
      </rPr>
      <t>年管护</t>
    </r>
  </si>
  <si>
    <r>
      <rPr>
        <b/>
        <sz val="11"/>
        <rFont val="方正仿宋_GBK"/>
        <charset val="134"/>
      </rPr>
      <t>茶（蚕）桑基地高标准管护</t>
    </r>
    <r>
      <rPr>
        <b/>
        <sz val="11"/>
        <rFont val="Times New Roman"/>
        <charset val="134"/>
      </rPr>
      <t>230.1</t>
    </r>
    <r>
      <rPr>
        <b/>
        <sz val="11"/>
        <rFont val="方正仿宋_GBK"/>
        <charset val="134"/>
      </rPr>
      <t>亩</t>
    </r>
  </si>
  <si>
    <r>
      <rPr>
        <b/>
        <sz val="11"/>
        <rFont val="方正仿宋_GBK"/>
        <charset val="134"/>
      </rPr>
      <t>茶（蚕）桑基地高标准管护</t>
    </r>
    <r>
      <rPr>
        <b/>
        <sz val="11"/>
        <rFont val="Times New Roman"/>
        <charset val="134"/>
      </rPr>
      <t>327</t>
    </r>
    <r>
      <rPr>
        <b/>
        <sz val="11"/>
        <rFont val="方正仿宋_GBK"/>
        <charset val="134"/>
      </rPr>
      <t>亩</t>
    </r>
  </si>
  <si>
    <r>
      <rPr>
        <b/>
        <sz val="11"/>
        <rFont val="方正仿宋_GBK"/>
        <charset val="134"/>
      </rPr>
      <t>茶（蚕）桑基地高标准管护</t>
    </r>
    <r>
      <rPr>
        <b/>
        <sz val="11"/>
        <rFont val="Times New Roman"/>
        <charset val="134"/>
      </rPr>
      <t>205.9</t>
    </r>
    <r>
      <rPr>
        <b/>
        <sz val="11"/>
        <rFont val="方正仿宋_GBK"/>
        <charset val="134"/>
      </rPr>
      <t>亩</t>
    </r>
  </si>
  <si>
    <r>
      <rPr>
        <b/>
        <sz val="11"/>
        <rFont val="方正仿宋_GBK"/>
        <charset val="134"/>
      </rPr>
      <t>大通镇赵子河村（原石佛寺村）</t>
    </r>
  </si>
  <si>
    <r>
      <rPr>
        <b/>
        <sz val="11"/>
        <rFont val="方正仿宋_GBK"/>
        <charset val="134"/>
      </rPr>
      <t>茶（蚕）桑基地高标准管护</t>
    </r>
    <r>
      <rPr>
        <b/>
        <sz val="11"/>
        <rFont val="Times New Roman"/>
        <charset val="134"/>
      </rPr>
      <t>200</t>
    </r>
    <r>
      <rPr>
        <b/>
        <sz val="11"/>
        <rFont val="方正仿宋_GBK"/>
        <charset val="134"/>
      </rPr>
      <t>亩</t>
    </r>
  </si>
  <si>
    <r>
      <rPr>
        <b/>
        <sz val="11"/>
        <rFont val="方正仿宋_GBK"/>
        <charset val="134"/>
      </rPr>
      <t>茶（蚕）桑基地高标准管护</t>
    </r>
    <r>
      <rPr>
        <b/>
        <sz val="11"/>
        <rFont val="Times New Roman"/>
        <charset val="134"/>
      </rPr>
      <t>283.7</t>
    </r>
    <r>
      <rPr>
        <b/>
        <sz val="11"/>
        <rFont val="方正仿宋_GBK"/>
        <charset val="134"/>
      </rPr>
      <t>亩</t>
    </r>
  </si>
  <si>
    <r>
      <rPr>
        <b/>
        <sz val="11"/>
        <rFont val="方正仿宋_GBK"/>
        <charset val="134"/>
      </rPr>
      <t>茶（蚕）桑基地高标准管护</t>
    </r>
    <r>
      <rPr>
        <b/>
        <sz val="11"/>
        <rFont val="Times New Roman"/>
        <charset val="134"/>
      </rPr>
      <t>298.7</t>
    </r>
    <r>
      <rPr>
        <b/>
        <sz val="11"/>
        <rFont val="方正仿宋_GBK"/>
        <charset val="134"/>
      </rPr>
      <t>亩</t>
    </r>
  </si>
  <si>
    <r>
      <rPr>
        <b/>
        <sz val="11"/>
        <rFont val="方正仿宋_GBK"/>
        <charset val="134"/>
      </rPr>
      <t>大通镇高顶寺村、麻感坝村、新庙村</t>
    </r>
  </si>
  <si>
    <r>
      <rPr>
        <b/>
        <sz val="11"/>
        <rFont val="方正仿宋_GBK"/>
        <charset val="134"/>
      </rPr>
      <t>茶（蚕）桑基地高标准管护</t>
    </r>
    <r>
      <rPr>
        <b/>
        <sz val="11"/>
        <rFont val="Times New Roman"/>
        <charset val="134"/>
      </rPr>
      <t>1000</t>
    </r>
    <r>
      <rPr>
        <b/>
        <sz val="11"/>
        <rFont val="方正仿宋_GBK"/>
        <charset val="134"/>
      </rPr>
      <t>亩</t>
    </r>
  </si>
  <si>
    <r>
      <rPr>
        <b/>
        <sz val="11"/>
        <rFont val="方正仿宋_GBK"/>
        <charset val="134"/>
      </rPr>
      <t>茶（蚕）桑基地高标准管护</t>
    </r>
    <r>
      <rPr>
        <b/>
        <sz val="11"/>
        <rFont val="Times New Roman"/>
        <charset val="134"/>
      </rPr>
      <t>460</t>
    </r>
    <r>
      <rPr>
        <b/>
        <sz val="11"/>
        <rFont val="方正仿宋_GBK"/>
        <charset val="134"/>
      </rPr>
      <t>亩</t>
    </r>
  </si>
  <si>
    <r>
      <rPr>
        <b/>
        <sz val="11"/>
        <rFont val="方正仿宋_GBK"/>
        <charset val="134"/>
      </rPr>
      <t>大通镇麻感坝村、高顶寺村</t>
    </r>
  </si>
  <si>
    <r>
      <rPr>
        <b/>
        <sz val="11"/>
        <rFont val="方正仿宋_GBK"/>
        <charset val="134"/>
      </rPr>
      <t>大通镇三洞碑村（原安国院、石佛寺村）</t>
    </r>
  </si>
  <si>
    <r>
      <rPr>
        <b/>
        <sz val="11"/>
        <rFont val="方正仿宋_GBK"/>
        <charset val="134"/>
      </rPr>
      <t>茶（蚕）桑基地高标准管护</t>
    </r>
    <r>
      <rPr>
        <b/>
        <sz val="11"/>
        <rFont val="Times New Roman"/>
        <charset val="134"/>
      </rPr>
      <t>201.1</t>
    </r>
    <r>
      <rPr>
        <b/>
        <sz val="11"/>
        <rFont val="方正仿宋_GBK"/>
        <charset val="134"/>
      </rPr>
      <t>亩</t>
    </r>
  </si>
  <si>
    <r>
      <rPr>
        <b/>
        <sz val="11"/>
        <rFont val="方正仿宋_GBK"/>
        <charset val="134"/>
      </rPr>
      <t>三会镇观音院村（原红石坎村）</t>
    </r>
  </si>
  <si>
    <r>
      <rPr>
        <b/>
        <sz val="11"/>
        <rFont val="方正仿宋_GBK"/>
        <charset val="134"/>
      </rPr>
      <t>茶（蚕）桑基地高标准管护</t>
    </r>
    <r>
      <rPr>
        <b/>
        <sz val="11"/>
        <rFont val="Times New Roman"/>
        <charset val="134"/>
      </rPr>
      <t>201.3</t>
    </r>
    <r>
      <rPr>
        <b/>
        <sz val="11"/>
        <rFont val="方正仿宋_GBK"/>
        <charset val="134"/>
      </rPr>
      <t>亩</t>
    </r>
  </si>
  <si>
    <r>
      <rPr>
        <b/>
        <sz val="11"/>
        <rFont val="方正仿宋_GBK"/>
        <charset val="134"/>
      </rPr>
      <t>三会镇观音院、青家沟村</t>
    </r>
  </si>
  <si>
    <r>
      <rPr>
        <b/>
        <sz val="11"/>
        <rFont val="方正仿宋_GBK"/>
        <charset val="134"/>
      </rPr>
      <t>茶（蚕）桑基地高标准管护</t>
    </r>
    <r>
      <rPr>
        <b/>
        <sz val="11"/>
        <rFont val="Times New Roman"/>
        <charset val="134"/>
      </rPr>
      <t>300</t>
    </r>
    <r>
      <rPr>
        <b/>
        <sz val="11"/>
        <rFont val="方正仿宋_GBK"/>
        <charset val="134"/>
      </rPr>
      <t>亩</t>
    </r>
  </si>
  <si>
    <r>
      <rPr>
        <b/>
        <sz val="11"/>
        <rFont val="方正仿宋_GBK"/>
        <charset val="134"/>
      </rPr>
      <t>一立镇天游观村</t>
    </r>
  </si>
  <si>
    <r>
      <rPr>
        <b/>
        <sz val="11"/>
        <rFont val="Times New Roman"/>
        <charset val="134"/>
      </rPr>
      <t xml:space="preserve">3.2 </t>
    </r>
    <r>
      <rPr>
        <b/>
        <sz val="11"/>
        <rFont val="方正仿宋_GBK"/>
        <charset val="134"/>
      </rPr>
      <t>小型农田水利建设</t>
    </r>
  </si>
  <si>
    <r>
      <rPr>
        <b/>
        <sz val="11"/>
        <rFont val="Times New Roman"/>
        <charset val="134"/>
      </rPr>
      <t xml:space="preserve">3.2.1 </t>
    </r>
    <r>
      <rPr>
        <b/>
        <sz val="11"/>
        <rFont val="方正仿宋_GBK"/>
        <charset val="134"/>
      </rPr>
      <t>新建及整治山坪塘</t>
    </r>
  </si>
  <si>
    <r>
      <rPr>
        <b/>
        <sz val="11"/>
        <rFont val="方正仿宋_GBK"/>
        <charset val="134"/>
      </rPr>
      <t>新建及整治山坪塘</t>
    </r>
  </si>
  <si>
    <r>
      <rPr>
        <b/>
        <sz val="11"/>
        <rFont val="方正仿宋_GBK"/>
        <charset val="134"/>
      </rPr>
      <t>整治山坪塘一座</t>
    </r>
  </si>
  <si>
    <r>
      <rPr>
        <b/>
        <sz val="11"/>
        <rFont val="方正仿宋_GBK"/>
        <charset val="134"/>
      </rPr>
      <t>按山坪塘坝高、坝长、建设内容进行分类补助</t>
    </r>
  </si>
  <si>
    <r>
      <rPr>
        <b/>
        <sz val="11"/>
        <rFont val="方正仿宋_GBK"/>
        <charset val="134"/>
      </rPr>
      <t>农田建设共同财政事权转移支付资金</t>
    </r>
  </si>
  <si>
    <r>
      <rPr>
        <b/>
        <sz val="11"/>
        <rFont val="方正仿宋_GBK"/>
        <charset val="134"/>
      </rPr>
      <t>整治</t>
    </r>
    <r>
      <rPr>
        <b/>
        <sz val="11"/>
        <rFont val="Times New Roman"/>
        <charset val="134"/>
      </rPr>
      <t>1</t>
    </r>
    <r>
      <rPr>
        <b/>
        <sz val="11"/>
        <rFont val="方正仿宋_GBK"/>
        <charset val="134"/>
      </rPr>
      <t>处山坪塘</t>
    </r>
    <r>
      <rPr>
        <b/>
        <sz val="11"/>
        <rFont val="Times New Roman"/>
        <charset val="134"/>
      </rPr>
      <t>,</t>
    </r>
    <r>
      <rPr>
        <b/>
        <sz val="11"/>
        <rFont val="方正仿宋_GBK"/>
        <charset val="134"/>
      </rPr>
      <t>单座山坪塘库容在</t>
    </r>
    <r>
      <rPr>
        <b/>
        <sz val="11"/>
        <rFont val="Times New Roman"/>
        <charset val="134"/>
      </rPr>
      <t>3000-5000</t>
    </r>
    <r>
      <rPr>
        <b/>
        <sz val="11"/>
        <rFont val="方正仿宋_GBK"/>
        <charset val="134"/>
      </rPr>
      <t>方，具体以施工图设计或实际为准</t>
    </r>
  </si>
  <si>
    <r>
      <rPr>
        <b/>
        <sz val="11"/>
        <rFont val="方正仿宋_GBK"/>
        <charset val="134"/>
      </rPr>
      <t>新建山坪塘</t>
    </r>
    <r>
      <rPr>
        <b/>
        <sz val="11"/>
        <rFont val="Times New Roman"/>
        <charset val="134"/>
      </rPr>
      <t>1</t>
    </r>
    <r>
      <rPr>
        <b/>
        <sz val="11"/>
        <rFont val="方正仿宋_GBK"/>
        <charset val="134"/>
      </rPr>
      <t>处，新建蓄水池</t>
    </r>
    <r>
      <rPr>
        <b/>
        <sz val="11"/>
        <rFont val="Times New Roman"/>
        <charset val="134"/>
      </rPr>
      <t>1</t>
    </r>
    <r>
      <rPr>
        <b/>
        <sz val="11"/>
        <rFont val="方正仿宋_GBK"/>
        <charset val="134"/>
      </rPr>
      <t>口，泵站</t>
    </r>
    <r>
      <rPr>
        <b/>
        <sz val="11"/>
        <rFont val="Times New Roman"/>
        <charset val="134"/>
      </rPr>
      <t>1</t>
    </r>
    <r>
      <rPr>
        <b/>
        <sz val="11"/>
        <rFont val="方正仿宋_GBK"/>
        <charset val="134"/>
      </rPr>
      <t>处管灌</t>
    </r>
    <r>
      <rPr>
        <b/>
        <sz val="11"/>
        <rFont val="Times New Roman"/>
        <charset val="134"/>
      </rPr>
      <t>200</t>
    </r>
    <r>
      <rPr>
        <b/>
        <sz val="11"/>
        <rFont val="方正仿宋_GBK"/>
        <charset val="134"/>
      </rPr>
      <t>亩</t>
    </r>
  </si>
  <si>
    <r>
      <rPr>
        <b/>
        <sz val="11"/>
        <rFont val="方正仿宋_GBK"/>
        <charset val="134"/>
      </rPr>
      <t>新建</t>
    </r>
    <r>
      <rPr>
        <b/>
        <sz val="11"/>
        <rFont val="Times New Roman"/>
        <charset val="134"/>
      </rPr>
      <t>1</t>
    </r>
    <r>
      <rPr>
        <b/>
        <sz val="11"/>
        <rFont val="方正仿宋_GBK"/>
        <charset val="134"/>
      </rPr>
      <t>座山坪塘</t>
    </r>
    <r>
      <rPr>
        <b/>
        <sz val="11"/>
        <rFont val="Times New Roman"/>
        <charset val="134"/>
      </rPr>
      <t>,</t>
    </r>
    <r>
      <rPr>
        <b/>
        <sz val="11"/>
        <rFont val="方正仿宋_GBK"/>
        <charset val="134"/>
      </rPr>
      <t>单座山坪塘库容在</t>
    </r>
    <r>
      <rPr>
        <b/>
        <sz val="11"/>
        <rFont val="Times New Roman"/>
        <charset val="134"/>
      </rPr>
      <t>3000-5000</t>
    </r>
    <r>
      <rPr>
        <b/>
        <sz val="11"/>
        <rFont val="方正仿宋_GBK"/>
        <charset val="134"/>
      </rPr>
      <t>方，具体以施工图设计或实际为准</t>
    </r>
  </si>
  <si>
    <r>
      <rPr>
        <b/>
        <sz val="11"/>
        <rFont val="方正仿宋_GBK"/>
        <charset val="134"/>
      </rPr>
      <t>整治</t>
    </r>
    <r>
      <rPr>
        <b/>
        <sz val="11"/>
        <rFont val="Times New Roman"/>
        <charset val="134"/>
      </rPr>
      <t>1</t>
    </r>
    <r>
      <rPr>
        <b/>
        <sz val="11"/>
        <rFont val="方正仿宋_GBK"/>
        <charset val="134"/>
      </rPr>
      <t>座山坪塘，新建</t>
    </r>
    <r>
      <rPr>
        <b/>
        <sz val="11"/>
        <rFont val="Times New Roman"/>
        <charset val="134"/>
      </rPr>
      <t>2</t>
    </r>
    <r>
      <rPr>
        <b/>
        <sz val="11"/>
        <rFont val="方正仿宋_GBK"/>
        <charset val="134"/>
      </rPr>
      <t>口蓄水池</t>
    </r>
  </si>
  <si>
    <r>
      <rPr>
        <b/>
        <sz val="11"/>
        <rFont val="方正仿宋_GBK"/>
        <charset val="134"/>
      </rPr>
      <t>吉安镇军民桥村</t>
    </r>
  </si>
  <si>
    <r>
      <rPr>
        <b/>
        <sz val="11"/>
        <rFont val="方正仿宋_GBK"/>
        <charset val="134"/>
      </rPr>
      <t>整治</t>
    </r>
    <r>
      <rPr>
        <b/>
        <sz val="11"/>
        <rFont val="Times New Roman"/>
        <charset val="134"/>
      </rPr>
      <t>1</t>
    </r>
    <r>
      <rPr>
        <b/>
        <sz val="11"/>
        <rFont val="方正仿宋_GBK"/>
        <charset val="134"/>
      </rPr>
      <t>处山坪塘，新建</t>
    </r>
    <r>
      <rPr>
        <b/>
        <sz val="11"/>
        <rFont val="Times New Roman"/>
        <charset val="134"/>
      </rPr>
      <t>4</t>
    </r>
    <r>
      <rPr>
        <b/>
        <sz val="11"/>
        <rFont val="方正仿宋_GBK"/>
        <charset val="134"/>
      </rPr>
      <t>口蓄水池</t>
    </r>
    <r>
      <rPr>
        <b/>
        <sz val="11"/>
        <rFont val="Times New Roman"/>
        <charset val="134"/>
      </rPr>
      <t>.</t>
    </r>
  </si>
  <si>
    <r>
      <rPr>
        <b/>
        <sz val="11"/>
        <rFont val="Times New Roman"/>
        <charset val="134"/>
      </rPr>
      <t>2</t>
    </r>
    <r>
      <rPr>
        <b/>
        <sz val="11"/>
        <rFont val="方正仿宋_GBK"/>
        <charset val="134"/>
      </rPr>
      <t>社、</t>
    </r>
    <r>
      <rPr>
        <b/>
        <sz val="11"/>
        <rFont val="Times New Roman"/>
        <charset val="134"/>
      </rPr>
      <t>8</t>
    </r>
    <r>
      <rPr>
        <b/>
        <sz val="11"/>
        <rFont val="方正仿宋_GBK"/>
        <charset val="134"/>
      </rPr>
      <t>社维修山坪塘</t>
    </r>
    <r>
      <rPr>
        <b/>
        <sz val="11"/>
        <rFont val="Times New Roman"/>
        <charset val="134"/>
      </rPr>
      <t>2</t>
    </r>
    <r>
      <rPr>
        <b/>
        <sz val="11"/>
        <rFont val="方正仿宋_GBK"/>
        <charset val="134"/>
      </rPr>
      <t>口</t>
    </r>
  </si>
  <si>
    <r>
      <rPr>
        <b/>
        <sz val="11"/>
        <rFont val="方正仿宋_GBK"/>
        <charset val="134"/>
      </rPr>
      <t>新建山坪塘一座，整治山坪塘一座</t>
    </r>
  </si>
  <si>
    <r>
      <rPr>
        <b/>
        <sz val="11"/>
        <rFont val="方正仿宋_GBK"/>
        <charset val="134"/>
      </rPr>
      <t>新建山坪塘一座</t>
    </r>
  </si>
  <si>
    <r>
      <rPr>
        <b/>
        <sz val="11"/>
        <rFont val="方正仿宋_GBK"/>
        <charset val="134"/>
      </rPr>
      <t>维修山坪塘</t>
    </r>
    <r>
      <rPr>
        <b/>
        <sz val="11"/>
        <rFont val="Times New Roman"/>
        <charset val="134"/>
      </rPr>
      <t>2</t>
    </r>
    <r>
      <rPr>
        <b/>
        <sz val="11"/>
        <rFont val="方正仿宋_GBK"/>
        <charset val="134"/>
      </rPr>
      <t>座</t>
    </r>
  </si>
  <si>
    <r>
      <rPr>
        <b/>
        <sz val="11"/>
        <rFont val="方正仿宋_GBK"/>
        <charset val="134"/>
      </rPr>
      <t>新建山坪塘</t>
    </r>
    <r>
      <rPr>
        <b/>
        <sz val="11"/>
        <rFont val="Times New Roman"/>
        <charset val="134"/>
      </rPr>
      <t>1</t>
    </r>
    <r>
      <rPr>
        <b/>
        <sz val="11"/>
        <rFont val="方正仿宋_GBK"/>
        <charset val="134"/>
      </rPr>
      <t>座</t>
    </r>
  </si>
  <si>
    <r>
      <rPr>
        <b/>
        <sz val="11"/>
        <rFont val="方正仿宋_GBK"/>
        <charset val="134"/>
      </rPr>
      <t>整治山坪塘</t>
    </r>
    <r>
      <rPr>
        <b/>
        <sz val="11"/>
        <rFont val="Times New Roman"/>
        <charset val="134"/>
      </rPr>
      <t>1</t>
    </r>
    <r>
      <rPr>
        <b/>
        <sz val="11"/>
        <rFont val="方正仿宋_GBK"/>
        <charset val="134"/>
      </rPr>
      <t>座</t>
    </r>
  </si>
  <si>
    <r>
      <rPr>
        <b/>
        <sz val="11"/>
        <rFont val="方正仿宋_GBK"/>
        <charset val="134"/>
      </rPr>
      <t>山坪塘</t>
    </r>
    <r>
      <rPr>
        <b/>
        <sz val="11"/>
        <rFont val="Times New Roman"/>
        <charset val="134"/>
      </rPr>
      <t>1</t>
    </r>
    <r>
      <rPr>
        <b/>
        <sz val="11"/>
        <rFont val="方正仿宋_GBK"/>
        <charset val="134"/>
      </rPr>
      <t>口，屯水田</t>
    </r>
    <r>
      <rPr>
        <b/>
        <sz val="11"/>
        <rFont val="Times New Roman"/>
        <charset val="134"/>
      </rPr>
      <t>1</t>
    </r>
    <r>
      <rPr>
        <b/>
        <sz val="11"/>
        <rFont val="方正仿宋_GBK"/>
        <charset val="134"/>
      </rPr>
      <t>处，蓄水池</t>
    </r>
    <r>
      <rPr>
        <b/>
        <sz val="11"/>
        <rFont val="Times New Roman"/>
        <charset val="134"/>
      </rPr>
      <t>4</t>
    </r>
    <r>
      <rPr>
        <b/>
        <sz val="11"/>
        <rFont val="方正仿宋_GBK"/>
        <charset val="134"/>
      </rPr>
      <t>口</t>
    </r>
  </si>
  <si>
    <r>
      <rPr>
        <b/>
        <sz val="11"/>
        <rFont val="方正仿宋_GBK"/>
        <charset val="134"/>
      </rPr>
      <t>金宝镇掌村沟村</t>
    </r>
  </si>
  <si>
    <r>
      <rPr>
        <b/>
        <sz val="11"/>
        <rFont val="方正仿宋_GBK"/>
        <charset val="134"/>
      </rPr>
      <t>新建山坪塘</t>
    </r>
    <r>
      <rPr>
        <b/>
        <sz val="11"/>
        <rFont val="Times New Roman"/>
        <charset val="134"/>
      </rPr>
      <t>1</t>
    </r>
    <r>
      <rPr>
        <b/>
        <sz val="11"/>
        <rFont val="方正仿宋_GBK"/>
        <charset val="134"/>
      </rPr>
      <t>口</t>
    </r>
  </si>
  <si>
    <r>
      <rPr>
        <b/>
        <sz val="11"/>
        <rFont val="方正仿宋_GBK"/>
        <charset val="134"/>
      </rPr>
      <t>大通镇芝麻湾村、龙台寺村</t>
    </r>
  </si>
  <si>
    <r>
      <rPr>
        <b/>
        <sz val="11"/>
        <rFont val="方正仿宋_GBK"/>
        <charset val="134"/>
      </rPr>
      <t>整治山坪塘</t>
    </r>
    <r>
      <rPr>
        <b/>
        <sz val="11"/>
        <rFont val="Times New Roman"/>
        <charset val="134"/>
      </rPr>
      <t>2</t>
    </r>
    <r>
      <rPr>
        <b/>
        <sz val="11"/>
        <rFont val="方正仿宋_GBK"/>
        <charset val="134"/>
      </rPr>
      <t>座，新建蓄水池</t>
    </r>
    <r>
      <rPr>
        <b/>
        <sz val="11"/>
        <rFont val="Times New Roman"/>
        <charset val="134"/>
      </rPr>
      <t>5</t>
    </r>
    <r>
      <rPr>
        <b/>
        <sz val="11"/>
        <rFont val="方正仿宋_GBK"/>
        <charset val="134"/>
      </rPr>
      <t>口，新建渠系及管网</t>
    </r>
    <r>
      <rPr>
        <b/>
        <sz val="11"/>
        <rFont val="Times New Roman"/>
        <charset val="134"/>
      </rPr>
      <t>8</t>
    </r>
    <r>
      <rPr>
        <b/>
        <sz val="11"/>
        <rFont val="方正仿宋_GBK"/>
        <charset val="134"/>
      </rPr>
      <t>公里，新建提灌站</t>
    </r>
    <r>
      <rPr>
        <b/>
        <sz val="11"/>
        <rFont val="Times New Roman"/>
        <charset val="134"/>
      </rPr>
      <t>1</t>
    </r>
    <r>
      <rPr>
        <b/>
        <sz val="11"/>
        <rFont val="方正仿宋_GBK"/>
        <charset val="134"/>
      </rPr>
      <t>处</t>
    </r>
  </si>
  <si>
    <r>
      <rPr>
        <b/>
        <sz val="11"/>
        <rFont val="方正仿宋_GBK"/>
        <charset val="134"/>
      </rPr>
      <t>扩建山坪塘</t>
    </r>
    <r>
      <rPr>
        <b/>
        <sz val="11"/>
        <rFont val="Times New Roman"/>
        <charset val="134"/>
      </rPr>
      <t>2</t>
    </r>
    <r>
      <rPr>
        <b/>
        <sz val="11"/>
        <rFont val="方正仿宋_GBK"/>
        <charset val="134"/>
      </rPr>
      <t>座</t>
    </r>
  </si>
  <si>
    <r>
      <rPr>
        <b/>
        <sz val="11"/>
        <rFont val="方正仿宋_GBK"/>
        <charset val="134"/>
      </rPr>
      <t>维修山坪塘</t>
    </r>
    <r>
      <rPr>
        <b/>
        <sz val="11"/>
        <rFont val="Times New Roman"/>
        <charset val="134"/>
      </rPr>
      <t>1</t>
    </r>
    <r>
      <rPr>
        <b/>
        <sz val="11"/>
        <rFont val="方正仿宋_GBK"/>
        <charset val="134"/>
      </rPr>
      <t>座</t>
    </r>
  </si>
  <si>
    <r>
      <rPr>
        <b/>
        <sz val="11"/>
        <rFont val="方正仿宋_GBK"/>
        <charset val="134"/>
      </rPr>
      <t>中央农田建设补助资金</t>
    </r>
    <r>
      <rPr>
        <b/>
        <sz val="11"/>
        <rFont val="Times New Roman"/>
        <charset val="134"/>
      </rPr>
      <t>13.37</t>
    </r>
    <r>
      <rPr>
        <b/>
        <sz val="11"/>
        <rFont val="方正仿宋_GBK"/>
        <charset val="134"/>
      </rPr>
      <t>万元</t>
    </r>
    <r>
      <rPr>
        <b/>
        <sz val="11"/>
        <rFont val="Times New Roman"/>
        <charset val="134"/>
      </rPr>
      <t>,</t>
    </r>
    <r>
      <rPr>
        <b/>
        <sz val="11"/>
        <rFont val="方正仿宋_GBK"/>
        <charset val="134"/>
      </rPr>
      <t>农田建设共同财政事权转移支付资金</t>
    </r>
    <r>
      <rPr>
        <b/>
        <sz val="11"/>
        <rFont val="Times New Roman"/>
        <charset val="134"/>
      </rPr>
      <t>0.81</t>
    </r>
    <r>
      <rPr>
        <b/>
        <sz val="11"/>
        <rFont val="方正仿宋_GBK"/>
        <charset val="134"/>
      </rPr>
      <t>万元。</t>
    </r>
  </si>
  <si>
    <r>
      <rPr>
        <b/>
        <sz val="11"/>
        <rFont val="Times New Roman"/>
        <charset val="134"/>
      </rPr>
      <t>4</t>
    </r>
    <r>
      <rPr>
        <b/>
        <sz val="11"/>
        <rFont val="方正仿宋_GBK"/>
        <charset val="134"/>
      </rPr>
      <t>组整治</t>
    </r>
    <r>
      <rPr>
        <b/>
        <sz val="11"/>
        <rFont val="Times New Roman"/>
        <charset val="134"/>
      </rPr>
      <t>1</t>
    </r>
    <r>
      <rPr>
        <b/>
        <sz val="11"/>
        <rFont val="方正仿宋_GBK"/>
        <charset val="134"/>
      </rPr>
      <t>座山坪塘</t>
    </r>
    <r>
      <rPr>
        <b/>
        <sz val="11"/>
        <rFont val="Times New Roman"/>
        <charset val="134"/>
      </rPr>
      <t>.</t>
    </r>
  </si>
  <si>
    <r>
      <rPr>
        <b/>
        <sz val="11"/>
        <rFont val="方正仿宋_GBK"/>
        <charset val="134"/>
      </rPr>
      <t>整治</t>
    </r>
    <r>
      <rPr>
        <b/>
        <sz val="11"/>
        <rFont val="Times New Roman"/>
        <charset val="134"/>
      </rPr>
      <t>2</t>
    </r>
    <r>
      <rPr>
        <b/>
        <sz val="11"/>
        <rFont val="方正仿宋_GBK"/>
        <charset val="134"/>
      </rPr>
      <t>处山坪塘</t>
    </r>
  </si>
  <si>
    <r>
      <rPr>
        <b/>
        <sz val="11"/>
        <rFont val="方正仿宋_GBK"/>
        <charset val="134"/>
      </rPr>
      <t>整治</t>
    </r>
    <r>
      <rPr>
        <b/>
        <sz val="11"/>
        <rFont val="Times New Roman"/>
        <charset val="134"/>
      </rPr>
      <t>1</t>
    </r>
    <r>
      <rPr>
        <b/>
        <sz val="11"/>
        <rFont val="方正仿宋_GBK"/>
        <charset val="134"/>
      </rPr>
      <t>处山坪塘</t>
    </r>
  </si>
  <si>
    <r>
      <rPr>
        <b/>
        <sz val="11"/>
        <rFont val="方正仿宋_GBK"/>
        <charset val="134"/>
      </rPr>
      <t>新建</t>
    </r>
    <r>
      <rPr>
        <b/>
        <sz val="11"/>
        <rFont val="Times New Roman"/>
        <charset val="134"/>
      </rPr>
      <t>1</t>
    </r>
    <r>
      <rPr>
        <b/>
        <sz val="11"/>
        <rFont val="方正仿宋_GBK"/>
        <charset val="134"/>
      </rPr>
      <t>座山坪塘，整治</t>
    </r>
    <r>
      <rPr>
        <b/>
        <sz val="11"/>
        <rFont val="Times New Roman"/>
        <charset val="134"/>
      </rPr>
      <t>2</t>
    </r>
    <r>
      <rPr>
        <b/>
        <sz val="11"/>
        <rFont val="方正仿宋_GBK"/>
        <charset val="134"/>
      </rPr>
      <t>座山坪塘</t>
    </r>
    <r>
      <rPr>
        <b/>
        <sz val="11"/>
        <rFont val="Times New Roman"/>
        <charset val="134"/>
      </rPr>
      <t>.</t>
    </r>
  </si>
  <si>
    <r>
      <rPr>
        <b/>
        <sz val="11"/>
        <rFont val="方正仿宋_GBK"/>
        <charset val="134"/>
      </rPr>
      <t>维修建山坪塘</t>
    </r>
    <r>
      <rPr>
        <b/>
        <sz val="11"/>
        <rFont val="Times New Roman"/>
        <charset val="134"/>
      </rPr>
      <t>2</t>
    </r>
    <r>
      <rPr>
        <b/>
        <sz val="11"/>
        <rFont val="方正仿宋_GBK"/>
        <charset val="134"/>
      </rPr>
      <t>座</t>
    </r>
  </si>
  <si>
    <r>
      <rPr>
        <b/>
        <sz val="11"/>
        <rFont val="方正仿宋_GBK"/>
        <charset val="134"/>
      </rPr>
      <t>整治山坪塘</t>
    </r>
    <r>
      <rPr>
        <b/>
        <sz val="11"/>
        <rFont val="Times New Roman"/>
        <charset val="134"/>
      </rPr>
      <t>3</t>
    </r>
    <r>
      <rPr>
        <b/>
        <sz val="11"/>
        <rFont val="方正仿宋_GBK"/>
        <charset val="134"/>
      </rPr>
      <t>座</t>
    </r>
  </si>
  <si>
    <r>
      <rPr>
        <b/>
        <sz val="11"/>
        <rFont val="方正仿宋_GBK"/>
        <charset val="134"/>
      </rPr>
      <t>整治山坪塘</t>
    </r>
    <r>
      <rPr>
        <b/>
        <sz val="11"/>
        <rFont val="Times New Roman"/>
        <charset val="134"/>
      </rPr>
      <t>5</t>
    </r>
    <r>
      <rPr>
        <b/>
        <sz val="11"/>
        <rFont val="方正仿宋_GBK"/>
        <charset val="134"/>
      </rPr>
      <t>座</t>
    </r>
  </si>
  <si>
    <r>
      <rPr>
        <b/>
        <sz val="11"/>
        <rFont val="方正仿宋_GBK"/>
        <charset val="134"/>
      </rPr>
      <t>新建山坪塘</t>
    </r>
    <r>
      <rPr>
        <b/>
        <sz val="11"/>
        <rFont val="Times New Roman"/>
        <charset val="134"/>
      </rPr>
      <t>1</t>
    </r>
    <r>
      <rPr>
        <b/>
        <sz val="11"/>
        <rFont val="方正仿宋_GBK"/>
        <charset val="134"/>
      </rPr>
      <t>座、整治山坪塘</t>
    </r>
    <r>
      <rPr>
        <b/>
        <sz val="11"/>
        <rFont val="Times New Roman"/>
        <charset val="134"/>
      </rPr>
      <t>1</t>
    </r>
    <r>
      <rPr>
        <b/>
        <sz val="11"/>
        <rFont val="方正仿宋_GBK"/>
        <charset val="134"/>
      </rPr>
      <t>座</t>
    </r>
  </si>
  <si>
    <r>
      <rPr>
        <b/>
        <sz val="11"/>
        <rFont val="方正仿宋_GBK"/>
        <charset val="134"/>
      </rPr>
      <t>维修山坪塘</t>
    </r>
    <r>
      <rPr>
        <b/>
        <sz val="11"/>
        <rFont val="Times New Roman"/>
        <charset val="134"/>
      </rPr>
      <t>3</t>
    </r>
    <r>
      <rPr>
        <b/>
        <sz val="11"/>
        <rFont val="方正仿宋_GBK"/>
        <charset val="134"/>
      </rPr>
      <t>座</t>
    </r>
  </si>
  <si>
    <r>
      <rPr>
        <b/>
        <sz val="11"/>
        <rFont val="方正仿宋_GBK"/>
        <charset val="134"/>
      </rPr>
      <t>整治山坪塘</t>
    </r>
    <r>
      <rPr>
        <b/>
        <sz val="11"/>
        <rFont val="Times New Roman"/>
        <charset val="134"/>
      </rPr>
      <t>2</t>
    </r>
    <r>
      <rPr>
        <b/>
        <sz val="11"/>
        <rFont val="方正仿宋_GBK"/>
        <charset val="134"/>
      </rPr>
      <t>座</t>
    </r>
  </si>
  <si>
    <r>
      <rPr>
        <b/>
        <sz val="11"/>
        <rFont val="方正仿宋_GBK"/>
        <charset val="134"/>
      </rPr>
      <t>吉安镇围子村</t>
    </r>
  </si>
  <si>
    <r>
      <rPr>
        <b/>
        <sz val="11"/>
        <rFont val="方正仿宋_GBK"/>
        <charset val="134"/>
      </rPr>
      <t>维修</t>
    </r>
    <r>
      <rPr>
        <b/>
        <sz val="11"/>
        <rFont val="Times New Roman"/>
        <charset val="134"/>
      </rPr>
      <t>1</t>
    </r>
    <r>
      <rPr>
        <b/>
        <sz val="11"/>
        <rFont val="方正仿宋_GBK"/>
        <charset val="134"/>
      </rPr>
      <t>处山坪塘</t>
    </r>
  </si>
  <si>
    <r>
      <rPr>
        <b/>
        <sz val="11"/>
        <rFont val="方正仿宋_GBK"/>
        <charset val="134"/>
      </rPr>
      <t>新建山坪塘</t>
    </r>
    <r>
      <rPr>
        <b/>
        <sz val="11"/>
        <rFont val="Times New Roman"/>
        <charset val="134"/>
      </rPr>
      <t>1</t>
    </r>
    <r>
      <rPr>
        <b/>
        <sz val="11"/>
        <rFont val="方正仿宋_GBK"/>
        <charset val="134"/>
      </rPr>
      <t>座、整治山坪塘</t>
    </r>
    <r>
      <rPr>
        <b/>
        <sz val="11"/>
        <rFont val="Times New Roman"/>
        <charset val="134"/>
      </rPr>
      <t>2</t>
    </r>
    <r>
      <rPr>
        <b/>
        <sz val="11"/>
        <rFont val="方正仿宋_GBK"/>
        <charset val="134"/>
      </rPr>
      <t>座</t>
    </r>
  </si>
  <si>
    <r>
      <rPr>
        <b/>
        <sz val="11"/>
        <rFont val="Times New Roman"/>
        <charset val="134"/>
      </rPr>
      <t>5</t>
    </r>
    <r>
      <rPr>
        <b/>
        <sz val="11"/>
        <rFont val="方正仿宋_GBK"/>
        <charset val="134"/>
      </rPr>
      <t>社、</t>
    </r>
    <r>
      <rPr>
        <b/>
        <sz val="11"/>
        <rFont val="Times New Roman"/>
        <charset val="134"/>
      </rPr>
      <t>4</t>
    </r>
    <r>
      <rPr>
        <b/>
        <sz val="11"/>
        <rFont val="方正仿宋_GBK"/>
        <charset val="134"/>
      </rPr>
      <t>社新建山坪塘各</t>
    </r>
    <r>
      <rPr>
        <b/>
        <sz val="11"/>
        <rFont val="Times New Roman"/>
        <charset val="134"/>
      </rPr>
      <t>1</t>
    </r>
    <r>
      <rPr>
        <b/>
        <sz val="11"/>
        <rFont val="方正仿宋_GBK"/>
        <charset val="134"/>
      </rPr>
      <t>座</t>
    </r>
  </si>
  <si>
    <r>
      <rPr>
        <b/>
        <sz val="11"/>
        <rFont val="Times New Roman"/>
        <charset val="134"/>
      </rPr>
      <t>11</t>
    </r>
    <r>
      <rPr>
        <b/>
        <sz val="11"/>
        <rFont val="方正仿宋_GBK"/>
        <charset val="134"/>
      </rPr>
      <t>社、</t>
    </r>
    <r>
      <rPr>
        <b/>
        <sz val="11"/>
        <rFont val="Times New Roman"/>
        <charset val="134"/>
      </rPr>
      <t>15</t>
    </r>
    <r>
      <rPr>
        <b/>
        <sz val="11"/>
        <rFont val="方正仿宋_GBK"/>
        <charset val="134"/>
      </rPr>
      <t>社新建山坪塘各</t>
    </r>
    <r>
      <rPr>
        <b/>
        <sz val="11"/>
        <rFont val="Times New Roman"/>
        <charset val="134"/>
      </rPr>
      <t>1</t>
    </r>
    <r>
      <rPr>
        <b/>
        <sz val="11"/>
        <rFont val="方正仿宋_GBK"/>
        <charset val="134"/>
      </rPr>
      <t>座，</t>
    </r>
    <r>
      <rPr>
        <b/>
        <sz val="11"/>
        <rFont val="Times New Roman"/>
        <charset val="134"/>
      </rPr>
      <t>19</t>
    </r>
    <r>
      <rPr>
        <b/>
        <sz val="11"/>
        <rFont val="方正仿宋_GBK"/>
        <charset val="134"/>
      </rPr>
      <t>社维修山坪塘</t>
    </r>
    <r>
      <rPr>
        <b/>
        <sz val="11"/>
        <rFont val="Times New Roman"/>
        <charset val="134"/>
      </rPr>
      <t>1</t>
    </r>
    <r>
      <rPr>
        <b/>
        <sz val="11"/>
        <rFont val="方正仿宋_GBK"/>
        <charset val="134"/>
      </rPr>
      <t>座</t>
    </r>
  </si>
  <si>
    <r>
      <rPr>
        <b/>
        <sz val="11"/>
        <rFont val="方正仿宋_GBK"/>
        <charset val="134"/>
      </rPr>
      <t>整治山坪塘</t>
    </r>
    <r>
      <rPr>
        <b/>
        <sz val="11"/>
        <rFont val="Times New Roman"/>
        <charset val="134"/>
      </rPr>
      <t>2</t>
    </r>
    <r>
      <rPr>
        <b/>
        <sz val="11"/>
        <rFont val="方正仿宋_GBK"/>
        <charset val="134"/>
      </rPr>
      <t>口</t>
    </r>
  </si>
  <si>
    <r>
      <rPr>
        <b/>
        <sz val="11"/>
        <rFont val="Times New Roman"/>
        <charset val="134"/>
      </rPr>
      <t>3</t>
    </r>
    <r>
      <rPr>
        <b/>
        <sz val="11"/>
        <rFont val="方正仿宋_GBK"/>
        <charset val="134"/>
      </rPr>
      <t>组新建山坪塘</t>
    </r>
    <r>
      <rPr>
        <b/>
        <sz val="11"/>
        <rFont val="Times New Roman"/>
        <charset val="134"/>
      </rPr>
      <t>1</t>
    </r>
    <r>
      <rPr>
        <b/>
        <sz val="11"/>
        <rFont val="方正仿宋_GBK"/>
        <charset val="134"/>
      </rPr>
      <t>座</t>
    </r>
  </si>
  <si>
    <r>
      <rPr>
        <b/>
        <sz val="11"/>
        <rFont val="方正仿宋_GBK"/>
        <charset val="134"/>
      </rPr>
      <t>新建</t>
    </r>
    <r>
      <rPr>
        <b/>
        <sz val="11"/>
        <rFont val="Times New Roman"/>
        <charset val="134"/>
      </rPr>
      <t>1</t>
    </r>
    <r>
      <rPr>
        <b/>
        <sz val="11"/>
        <rFont val="方正仿宋_GBK"/>
        <charset val="134"/>
      </rPr>
      <t>座山坪塘、整治山坪塘</t>
    </r>
    <r>
      <rPr>
        <b/>
        <sz val="11"/>
        <rFont val="Times New Roman"/>
        <charset val="134"/>
      </rPr>
      <t>1</t>
    </r>
    <r>
      <rPr>
        <b/>
        <sz val="11"/>
        <rFont val="方正仿宋_GBK"/>
        <charset val="134"/>
      </rPr>
      <t>座</t>
    </r>
    <r>
      <rPr>
        <b/>
        <sz val="11"/>
        <rFont val="Times New Roman"/>
        <charset val="134"/>
      </rPr>
      <t>.</t>
    </r>
  </si>
  <si>
    <r>
      <rPr>
        <b/>
        <sz val="11"/>
        <rFont val="Times New Roman"/>
        <charset val="134"/>
      </rPr>
      <t>2021</t>
    </r>
    <r>
      <rPr>
        <b/>
        <sz val="11"/>
        <rFont val="方正仿宋_GBK"/>
        <charset val="134"/>
      </rPr>
      <t>年启动，</t>
    </r>
    <r>
      <rPr>
        <b/>
        <sz val="11"/>
        <rFont val="Times New Roman"/>
        <charset val="134"/>
      </rPr>
      <t>2021</t>
    </r>
    <r>
      <rPr>
        <b/>
        <sz val="11"/>
        <rFont val="方正仿宋_GBK"/>
        <charset val="134"/>
      </rPr>
      <t>年</t>
    </r>
    <r>
      <rPr>
        <b/>
        <sz val="11"/>
        <rFont val="Times New Roman"/>
        <charset val="134"/>
      </rPr>
      <t>12</t>
    </r>
    <r>
      <rPr>
        <b/>
        <sz val="11"/>
        <rFont val="方正仿宋_GBK"/>
        <charset val="134"/>
      </rPr>
      <t>月完成</t>
    </r>
  </si>
  <si>
    <r>
      <rPr>
        <b/>
        <sz val="11"/>
        <rFont val="Times New Roman"/>
        <charset val="134"/>
      </rPr>
      <t>2020</t>
    </r>
    <r>
      <rPr>
        <b/>
        <sz val="11"/>
        <rFont val="方正仿宋_GBK"/>
        <charset val="134"/>
      </rPr>
      <t>年</t>
    </r>
    <r>
      <rPr>
        <b/>
        <sz val="11"/>
        <rFont val="Times New Roman"/>
        <charset val="134"/>
      </rPr>
      <t>3</t>
    </r>
    <r>
      <rPr>
        <b/>
        <sz val="11"/>
        <rFont val="方正仿宋_GBK"/>
        <charset val="134"/>
      </rPr>
      <t>月启动，</t>
    </r>
    <r>
      <rPr>
        <b/>
        <sz val="11"/>
        <rFont val="Times New Roman"/>
        <charset val="134"/>
      </rPr>
      <t>2020</t>
    </r>
    <r>
      <rPr>
        <b/>
        <sz val="11"/>
        <rFont val="方正仿宋_GBK"/>
        <charset val="134"/>
      </rPr>
      <t>年</t>
    </r>
    <r>
      <rPr>
        <b/>
        <sz val="11"/>
        <rFont val="Times New Roman"/>
        <charset val="134"/>
      </rPr>
      <t>12</t>
    </r>
    <r>
      <rPr>
        <b/>
        <sz val="11"/>
        <rFont val="方正仿宋_GBK"/>
        <charset val="134"/>
      </rPr>
      <t>月完成</t>
    </r>
  </si>
  <si>
    <r>
      <rPr>
        <b/>
        <sz val="11"/>
        <rFont val="Times New Roman"/>
        <charset val="134"/>
      </rPr>
      <t>1</t>
    </r>
    <r>
      <rPr>
        <b/>
        <sz val="11"/>
        <rFont val="方正仿宋_GBK"/>
        <charset val="134"/>
      </rPr>
      <t>社新建山坪塘</t>
    </r>
    <r>
      <rPr>
        <b/>
        <sz val="11"/>
        <rFont val="Times New Roman"/>
        <charset val="134"/>
      </rPr>
      <t>1</t>
    </r>
    <r>
      <rPr>
        <b/>
        <sz val="11"/>
        <rFont val="方正仿宋_GBK"/>
        <charset val="134"/>
      </rPr>
      <t>座</t>
    </r>
  </si>
  <si>
    <r>
      <rPr>
        <b/>
        <sz val="11"/>
        <rFont val="Times New Roman"/>
        <charset val="134"/>
      </rPr>
      <t>1</t>
    </r>
    <r>
      <rPr>
        <b/>
        <sz val="11"/>
        <rFont val="方正仿宋_GBK"/>
        <charset val="134"/>
      </rPr>
      <t>、</t>
    </r>
    <r>
      <rPr>
        <b/>
        <sz val="11"/>
        <rFont val="Times New Roman"/>
        <charset val="134"/>
      </rPr>
      <t>2</t>
    </r>
    <r>
      <rPr>
        <b/>
        <sz val="11"/>
        <rFont val="方正仿宋_GBK"/>
        <charset val="134"/>
      </rPr>
      <t>社整治山坪塘</t>
    </r>
    <r>
      <rPr>
        <b/>
        <sz val="11"/>
        <rFont val="Times New Roman"/>
        <charset val="134"/>
      </rPr>
      <t>2</t>
    </r>
    <r>
      <rPr>
        <b/>
        <sz val="11"/>
        <rFont val="方正仿宋_GBK"/>
        <charset val="134"/>
      </rPr>
      <t>座</t>
    </r>
  </si>
  <si>
    <r>
      <rPr>
        <b/>
        <sz val="11"/>
        <rFont val="方正仿宋_GBK"/>
        <charset val="134"/>
      </rPr>
      <t>整治山坪塘</t>
    </r>
    <r>
      <rPr>
        <b/>
        <sz val="11"/>
        <rFont val="Times New Roman"/>
        <charset val="134"/>
      </rPr>
      <t>4</t>
    </r>
    <r>
      <rPr>
        <b/>
        <sz val="11"/>
        <rFont val="方正仿宋_GBK"/>
        <charset val="134"/>
      </rPr>
      <t>口</t>
    </r>
  </si>
  <si>
    <r>
      <rPr>
        <b/>
        <sz val="11"/>
        <rFont val="方正仿宋_GBK"/>
        <charset val="134"/>
      </rPr>
      <t>盐溪乡</t>
    </r>
  </si>
  <si>
    <r>
      <rPr>
        <b/>
        <sz val="11"/>
        <rFont val="方正仿宋_GBK"/>
        <charset val="134"/>
      </rPr>
      <t>山坪塘整治</t>
    </r>
    <r>
      <rPr>
        <b/>
        <sz val="11"/>
        <rFont val="Times New Roman"/>
        <charset val="134"/>
      </rPr>
      <t>4</t>
    </r>
    <r>
      <rPr>
        <b/>
        <sz val="11"/>
        <rFont val="方正仿宋_GBK"/>
        <charset val="134"/>
      </rPr>
      <t>座</t>
    </r>
  </si>
  <si>
    <r>
      <rPr>
        <b/>
        <sz val="11"/>
        <rFont val="Times New Roman"/>
        <charset val="134"/>
      </rPr>
      <t>6</t>
    </r>
    <r>
      <rPr>
        <b/>
        <sz val="11"/>
        <rFont val="方正仿宋_GBK"/>
        <charset val="134"/>
      </rPr>
      <t>组、</t>
    </r>
    <r>
      <rPr>
        <b/>
        <sz val="11"/>
        <rFont val="Times New Roman"/>
        <charset val="134"/>
      </rPr>
      <t>9</t>
    </r>
    <r>
      <rPr>
        <b/>
        <sz val="11"/>
        <rFont val="方正仿宋_GBK"/>
        <charset val="134"/>
      </rPr>
      <t>组整治山坪塘</t>
    </r>
    <r>
      <rPr>
        <b/>
        <sz val="11"/>
        <rFont val="Times New Roman"/>
        <charset val="134"/>
      </rPr>
      <t>2</t>
    </r>
    <r>
      <rPr>
        <b/>
        <sz val="11"/>
        <rFont val="方正仿宋_GBK"/>
        <charset val="134"/>
      </rPr>
      <t>座</t>
    </r>
  </si>
  <si>
    <r>
      <rPr>
        <b/>
        <sz val="11"/>
        <rFont val="方正仿宋_GBK"/>
        <charset val="134"/>
      </rPr>
      <t>山坪塘整治</t>
    </r>
    <r>
      <rPr>
        <b/>
        <sz val="11"/>
        <rFont val="Times New Roman"/>
        <charset val="134"/>
      </rPr>
      <t>3</t>
    </r>
    <r>
      <rPr>
        <b/>
        <sz val="11"/>
        <rFont val="方正仿宋_GBK"/>
        <charset val="134"/>
      </rPr>
      <t>座</t>
    </r>
  </si>
  <si>
    <r>
      <rPr>
        <b/>
        <sz val="11"/>
        <rFont val="方正仿宋_GBK"/>
        <charset val="134"/>
      </rPr>
      <t>西兴街道真武宫社区</t>
    </r>
  </si>
  <si>
    <r>
      <rPr>
        <b/>
        <sz val="11"/>
        <rFont val="方正仿宋_GBK"/>
        <charset val="134"/>
      </rPr>
      <t>整治山坪塘</t>
    </r>
    <r>
      <rPr>
        <b/>
        <sz val="11"/>
        <rFont val="Times New Roman"/>
        <charset val="134"/>
      </rPr>
      <t>1</t>
    </r>
    <r>
      <rPr>
        <b/>
        <sz val="11"/>
        <rFont val="方正仿宋_GBK"/>
        <charset val="134"/>
      </rPr>
      <t>处</t>
    </r>
  </si>
  <si>
    <r>
      <rPr>
        <b/>
        <sz val="11"/>
        <rFont val="方正仿宋_GBK"/>
        <charset val="134"/>
      </rPr>
      <t>大通镇陈滩子社区</t>
    </r>
  </si>
  <si>
    <r>
      <rPr>
        <b/>
        <sz val="11"/>
        <rFont val="Times New Roman"/>
        <charset val="134"/>
      </rPr>
      <t>6</t>
    </r>
    <r>
      <rPr>
        <b/>
        <sz val="11"/>
        <rFont val="方正仿宋_GBK"/>
        <charset val="134"/>
      </rPr>
      <t>社整治山坪塘</t>
    </r>
    <r>
      <rPr>
        <b/>
        <sz val="11"/>
        <rFont val="Times New Roman"/>
        <charset val="134"/>
      </rPr>
      <t>1</t>
    </r>
    <r>
      <rPr>
        <b/>
        <sz val="11"/>
        <rFont val="方正仿宋_GBK"/>
        <charset val="134"/>
      </rPr>
      <t>座</t>
    </r>
  </si>
  <si>
    <r>
      <rPr>
        <b/>
        <sz val="11"/>
        <rFont val="Times New Roman"/>
        <charset val="134"/>
      </rPr>
      <t>8</t>
    </r>
    <r>
      <rPr>
        <b/>
        <sz val="11"/>
        <rFont val="方正仿宋_GBK"/>
        <charset val="134"/>
      </rPr>
      <t>社整治山坪塘</t>
    </r>
    <r>
      <rPr>
        <b/>
        <sz val="11"/>
        <rFont val="Times New Roman"/>
        <charset val="134"/>
      </rPr>
      <t>1</t>
    </r>
    <r>
      <rPr>
        <b/>
        <sz val="11"/>
        <rFont val="方正仿宋_GBK"/>
        <charset val="134"/>
      </rPr>
      <t>座</t>
    </r>
  </si>
  <si>
    <r>
      <rPr>
        <b/>
        <sz val="11"/>
        <rFont val="方正仿宋_GBK"/>
        <charset val="134"/>
      </rPr>
      <t>（</t>
    </r>
    <r>
      <rPr>
        <b/>
        <sz val="11"/>
        <rFont val="Times New Roman"/>
        <charset val="134"/>
      </rPr>
      <t>1</t>
    </r>
    <r>
      <rPr>
        <b/>
        <sz val="11"/>
        <rFont val="方正仿宋_GBK"/>
        <charset val="134"/>
      </rPr>
      <t>社）整治山坪塘</t>
    </r>
    <r>
      <rPr>
        <b/>
        <sz val="11"/>
        <rFont val="Times New Roman"/>
        <charset val="134"/>
      </rPr>
      <t>1</t>
    </r>
    <r>
      <rPr>
        <b/>
        <sz val="11"/>
        <rFont val="方正仿宋_GBK"/>
        <charset val="134"/>
      </rPr>
      <t>座</t>
    </r>
  </si>
  <si>
    <r>
      <rPr>
        <b/>
        <sz val="11"/>
        <rFont val="方正仿宋_GBK"/>
        <charset val="134"/>
      </rPr>
      <t>都尉街道大树垭村</t>
    </r>
  </si>
  <si>
    <r>
      <rPr>
        <b/>
        <sz val="11"/>
        <rFont val="方正仿宋_GBK"/>
        <charset val="134"/>
      </rPr>
      <t>都尉街道何家社区</t>
    </r>
  </si>
  <si>
    <r>
      <rPr>
        <b/>
        <sz val="11"/>
        <rFont val="方正仿宋_GBK"/>
        <charset val="134"/>
      </rPr>
      <t>整治山坪塘</t>
    </r>
    <r>
      <rPr>
        <b/>
        <sz val="11"/>
        <rFont val="Times New Roman"/>
        <charset val="134"/>
      </rPr>
      <t>2</t>
    </r>
    <r>
      <rPr>
        <b/>
        <sz val="11"/>
        <rFont val="方正仿宋_GBK"/>
        <charset val="134"/>
      </rPr>
      <t>座（</t>
    </r>
    <r>
      <rPr>
        <b/>
        <sz val="11"/>
        <rFont val="Times New Roman"/>
        <charset val="134"/>
      </rPr>
      <t>3</t>
    </r>
    <r>
      <rPr>
        <b/>
        <sz val="11"/>
        <rFont val="宋体"/>
        <charset val="134"/>
      </rPr>
      <t>社</t>
    </r>
    <r>
      <rPr>
        <b/>
        <sz val="11"/>
        <rFont val="Times New Roman"/>
        <charset val="134"/>
      </rPr>
      <t>1</t>
    </r>
    <r>
      <rPr>
        <b/>
        <sz val="11"/>
        <rFont val="宋体"/>
        <charset val="134"/>
      </rPr>
      <t>座</t>
    </r>
    <r>
      <rPr>
        <b/>
        <sz val="11"/>
        <rFont val="方正仿宋_GBK"/>
        <charset val="134"/>
      </rPr>
      <t>）</t>
    </r>
  </si>
  <si>
    <r>
      <rPr>
        <b/>
        <sz val="11"/>
        <rFont val="方正仿宋_GBK"/>
        <charset val="134"/>
      </rPr>
      <t>整治山坪塘</t>
    </r>
    <r>
      <rPr>
        <b/>
        <sz val="11"/>
        <rFont val="Times New Roman"/>
        <charset val="134"/>
      </rPr>
      <t>1</t>
    </r>
    <r>
      <rPr>
        <b/>
        <sz val="11"/>
        <rFont val="方正仿宋_GBK"/>
        <charset val="134"/>
      </rPr>
      <t>座</t>
    </r>
    <r>
      <rPr>
        <b/>
        <sz val="11"/>
        <rFont val="Times New Roman"/>
        <charset val="134"/>
      </rPr>
      <t>.</t>
    </r>
  </si>
  <si>
    <r>
      <rPr>
        <b/>
        <sz val="11"/>
        <rFont val="方正仿宋_GBK"/>
        <charset val="134"/>
      </rPr>
      <t>整治山坪塘</t>
    </r>
  </si>
  <si>
    <r>
      <rPr>
        <b/>
        <sz val="11"/>
        <rFont val="Times New Roman"/>
        <charset val="134"/>
      </rPr>
      <t>2</t>
    </r>
    <r>
      <rPr>
        <b/>
        <sz val="11"/>
        <rFont val="方正仿宋_GBK"/>
        <charset val="134"/>
      </rPr>
      <t>、</t>
    </r>
    <r>
      <rPr>
        <b/>
        <sz val="11"/>
        <rFont val="Times New Roman"/>
        <charset val="134"/>
      </rPr>
      <t>4</t>
    </r>
    <r>
      <rPr>
        <b/>
        <sz val="11"/>
        <rFont val="方正仿宋_GBK"/>
        <charset val="134"/>
      </rPr>
      <t>社整治山坪塘</t>
    </r>
    <r>
      <rPr>
        <b/>
        <sz val="11"/>
        <rFont val="Times New Roman"/>
        <charset val="134"/>
      </rPr>
      <t>2</t>
    </r>
    <r>
      <rPr>
        <b/>
        <sz val="11"/>
        <rFont val="方正仿宋_GBK"/>
        <charset val="134"/>
      </rPr>
      <t>座</t>
    </r>
  </si>
  <si>
    <r>
      <rPr>
        <b/>
        <sz val="11"/>
        <rFont val="方正仿宋_GBK"/>
        <charset val="134"/>
      </rPr>
      <t>整治山坪塘</t>
    </r>
    <r>
      <rPr>
        <b/>
        <sz val="11"/>
        <rFont val="Times New Roman"/>
        <charset val="134"/>
      </rPr>
      <t>4</t>
    </r>
    <r>
      <rPr>
        <b/>
        <sz val="11"/>
        <rFont val="方正仿宋_GBK"/>
        <charset val="134"/>
      </rPr>
      <t>座</t>
    </r>
  </si>
  <si>
    <r>
      <rPr>
        <b/>
        <sz val="11"/>
        <rFont val="Times New Roman"/>
        <charset val="134"/>
      </rPr>
      <t xml:space="preserve">3.2.2 </t>
    </r>
    <r>
      <rPr>
        <b/>
        <sz val="11"/>
        <rFont val="方正仿宋_GBK"/>
        <charset val="134"/>
      </rPr>
      <t>新建及整治蓄水池</t>
    </r>
  </si>
  <si>
    <r>
      <rPr>
        <b/>
        <sz val="11"/>
        <rFont val="方正仿宋_GBK"/>
        <charset val="134"/>
      </rPr>
      <t>新建及整治蓄水池</t>
    </r>
  </si>
  <si>
    <r>
      <rPr>
        <b/>
        <sz val="11"/>
        <rFont val="方正仿宋_GBK"/>
        <charset val="134"/>
      </rPr>
      <t>七宝寺镇宫子岭村、龙泉社区、九栋碑村</t>
    </r>
  </si>
  <si>
    <r>
      <rPr>
        <b/>
        <sz val="11"/>
        <rFont val="方正仿宋_GBK"/>
        <charset val="134"/>
      </rPr>
      <t>新建蓄水池</t>
    </r>
    <r>
      <rPr>
        <b/>
        <sz val="11"/>
        <rFont val="Times New Roman"/>
        <charset val="134"/>
      </rPr>
      <t>6</t>
    </r>
    <r>
      <rPr>
        <b/>
        <sz val="11"/>
        <rFont val="方正仿宋_GBK"/>
        <charset val="134"/>
      </rPr>
      <t>口</t>
    </r>
  </si>
  <si>
    <r>
      <rPr>
        <b/>
        <sz val="11"/>
        <rFont val="方正仿宋_GBK"/>
        <charset val="134"/>
      </rPr>
      <t>按蓄水池高、坝长、建设内容进行分类补助</t>
    </r>
  </si>
  <si>
    <r>
      <rPr>
        <b/>
        <sz val="11"/>
        <rFont val="方正仿宋_GBK"/>
        <charset val="134"/>
      </rPr>
      <t>新建蓄水池</t>
    </r>
    <r>
      <rPr>
        <b/>
        <sz val="11"/>
        <rFont val="Times New Roman"/>
        <charset val="134"/>
      </rPr>
      <t>3</t>
    </r>
    <r>
      <rPr>
        <b/>
        <sz val="11"/>
        <rFont val="方正仿宋_GBK"/>
        <charset val="134"/>
      </rPr>
      <t>口，泵站</t>
    </r>
    <r>
      <rPr>
        <b/>
        <sz val="11"/>
        <rFont val="Times New Roman"/>
        <charset val="134"/>
      </rPr>
      <t>1</t>
    </r>
    <r>
      <rPr>
        <b/>
        <sz val="11"/>
        <rFont val="方正仿宋_GBK"/>
        <charset val="134"/>
      </rPr>
      <t>处管灌</t>
    </r>
    <r>
      <rPr>
        <b/>
        <sz val="11"/>
        <rFont val="Times New Roman"/>
        <charset val="134"/>
      </rPr>
      <t>200</t>
    </r>
    <r>
      <rPr>
        <b/>
        <sz val="11"/>
        <rFont val="方正仿宋_GBK"/>
        <charset val="134"/>
      </rPr>
      <t>亩</t>
    </r>
  </si>
  <si>
    <r>
      <rPr>
        <b/>
        <sz val="11"/>
        <rFont val="方正仿宋_GBK"/>
        <charset val="134"/>
      </rPr>
      <t>整治蓄水池</t>
    </r>
    <r>
      <rPr>
        <b/>
        <sz val="11"/>
        <rFont val="Times New Roman"/>
        <charset val="134"/>
      </rPr>
      <t>1</t>
    </r>
    <r>
      <rPr>
        <b/>
        <sz val="11"/>
        <rFont val="方正仿宋_GBK"/>
        <charset val="134"/>
      </rPr>
      <t>口</t>
    </r>
  </si>
  <si>
    <r>
      <rPr>
        <b/>
        <sz val="11"/>
        <rFont val="方正仿宋_GBK"/>
        <charset val="134"/>
      </rPr>
      <t>新建蓄水池</t>
    </r>
    <r>
      <rPr>
        <b/>
        <sz val="11"/>
        <rFont val="Times New Roman"/>
        <charset val="134"/>
      </rPr>
      <t>4</t>
    </r>
    <r>
      <rPr>
        <b/>
        <sz val="11"/>
        <rFont val="方正仿宋_GBK"/>
        <charset val="134"/>
      </rPr>
      <t>口</t>
    </r>
  </si>
  <si>
    <r>
      <rPr>
        <b/>
        <sz val="11"/>
        <rFont val="方正仿宋_GBK"/>
        <charset val="134"/>
      </rPr>
      <t>新建蓄水池</t>
    </r>
    <r>
      <rPr>
        <b/>
        <sz val="11"/>
        <rFont val="Times New Roman"/>
        <charset val="134"/>
      </rPr>
      <t>5</t>
    </r>
    <r>
      <rPr>
        <b/>
        <sz val="11"/>
        <rFont val="方正仿宋_GBK"/>
        <charset val="134"/>
      </rPr>
      <t>口</t>
    </r>
  </si>
  <si>
    <r>
      <rPr>
        <b/>
        <sz val="11"/>
        <rFont val="方正仿宋_GBK"/>
        <charset val="134"/>
      </rPr>
      <t>新建蓄水池</t>
    </r>
    <r>
      <rPr>
        <b/>
        <sz val="11"/>
        <rFont val="Times New Roman"/>
        <charset val="134"/>
      </rPr>
      <t>3</t>
    </r>
    <r>
      <rPr>
        <b/>
        <sz val="11"/>
        <rFont val="方正仿宋_GBK"/>
        <charset val="134"/>
      </rPr>
      <t>口</t>
    </r>
  </si>
  <si>
    <r>
      <rPr>
        <b/>
        <sz val="11"/>
        <rFont val="方正仿宋_GBK"/>
        <charset val="134"/>
      </rPr>
      <t>新建蓄水池</t>
    </r>
    <r>
      <rPr>
        <b/>
        <sz val="11"/>
        <rFont val="Times New Roman"/>
        <charset val="134"/>
      </rPr>
      <t>15</t>
    </r>
    <r>
      <rPr>
        <b/>
        <sz val="11"/>
        <rFont val="方正仿宋_GBK"/>
        <charset val="134"/>
      </rPr>
      <t>口</t>
    </r>
  </si>
  <si>
    <r>
      <rPr>
        <b/>
        <sz val="11"/>
        <rFont val="方正仿宋_GBK"/>
        <charset val="134"/>
      </rPr>
      <t>新建蓄水池</t>
    </r>
    <r>
      <rPr>
        <b/>
        <sz val="11"/>
        <rFont val="Times New Roman"/>
        <charset val="134"/>
      </rPr>
      <t>2</t>
    </r>
    <r>
      <rPr>
        <b/>
        <sz val="11"/>
        <rFont val="方正仿宋_GBK"/>
        <charset val="134"/>
      </rPr>
      <t>口</t>
    </r>
  </si>
  <si>
    <r>
      <rPr>
        <b/>
        <sz val="11"/>
        <rFont val="方正仿宋_GBK"/>
        <charset val="134"/>
      </rPr>
      <t>新建蓄水池</t>
    </r>
    <r>
      <rPr>
        <b/>
        <sz val="11"/>
        <rFont val="Times New Roman"/>
        <charset val="134"/>
      </rPr>
      <t>8</t>
    </r>
    <r>
      <rPr>
        <b/>
        <sz val="11"/>
        <rFont val="方正仿宋_GBK"/>
        <charset val="134"/>
      </rPr>
      <t>口</t>
    </r>
  </si>
  <si>
    <r>
      <rPr>
        <b/>
        <sz val="11"/>
        <rFont val="方正仿宋_GBK"/>
        <charset val="134"/>
      </rPr>
      <t>按蓄水量大小补助</t>
    </r>
  </si>
  <si>
    <r>
      <rPr>
        <b/>
        <sz val="11"/>
        <rFont val="方正仿宋_GBK"/>
        <charset val="134"/>
      </rPr>
      <t>整治蓄水池</t>
    </r>
    <r>
      <rPr>
        <b/>
        <sz val="11"/>
        <rFont val="Times New Roman"/>
        <charset val="134"/>
      </rPr>
      <t>7</t>
    </r>
    <r>
      <rPr>
        <b/>
        <sz val="11"/>
        <rFont val="方正仿宋_GBK"/>
        <charset val="134"/>
      </rPr>
      <t>口</t>
    </r>
  </si>
  <si>
    <r>
      <rPr>
        <b/>
        <sz val="11"/>
        <rFont val="方正仿宋_GBK"/>
        <charset val="134"/>
      </rPr>
      <t>维修蓄水池</t>
    </r>
    <r>
      <rPr>
        <b/>
        <sz val="11"/>
        <rFont val="Times New Roman"/>
        <charset val="134"/>
      </rPr>
      <t>5</t>
    </r>
    <r>
      <rPr>
        <b/>
        <sz val="11"/>
        <rFont val="方正仿宋_GBK"/>
        <charset val="134"/>
      </rPr>
      <t>口</t>
    </r>
  </si>
  <si>
    <r>
      <rPr>
        <b/>
        <sz val="11"/>
        <rFont val="Times New Roman"/>
        <charset val="134"/>
      </rPr>
      <t xml:space="preserve">3.2.3 </t>
    </r>
    <r>
      <rPr>
        <b/>
        <sz val="11"/>
        <rFont val="方正仿宋_GBK"/>
        <charset val="134"/>
      </rPr>
      <t>新建渠系及管网（河道及堤防整治）</t>
    </r>
  </si>
  <si>
    <r>
      <rPr>
        <b/>
        <sz val="11"/>
        <rFont val="方正仿宋_GBK"/>
        <charset val="134"/>
      </rPr>
      <t>新建渠系及管网（河道及堤防整治）</t>
    </r>
  </si>
  <si>
    <r>
      <rPr>
        <b/>
        <sz val="11"/>
        <rFont val="方正仿宋_GBK"/>
        <charset val="134"/>
      </rPr>
      <t>整治</t>
    </r>
    <r>
      <rPr>
        <b/>
        <sz val="11"/>
        <rFont val="Times New Roman"/>
        <charset val="134"/>
      </rPr>
      <t>1</t>
    </r>
    <r>
      <rPr>
        <b/>
        <sz val="11"/>
        <rFont val="方正仿宋_GBK"/>
        <charset val="134"/>
      </rPr>
      <t>处石河堰</t>
    </r>
  </si>
  <si>
    <r>
      <rPr>
        <b/>
        <sz val="11"/>
        <rFont val="方正仿宋_GBK"/>
        <charset val="134"/>
      </rPr>
      <t>按堰高、长及施工内容补助</t>
    </r>
  </si>
  <si>
    <r>
      <rPr>
        <b/>
        <sz val="11"/>
        <rFont val="方正仿宋_GBK"/>
        <charset val="134"/>
      </rPr>
      <t>安平镇</t>
    </r>
  </si>
  <si>
    <r>
      <rPr>
        <b/>
        <sz val="11"/>
        <rFont val="方正仿宋_GBK"/>
        <charset val="134"/>
      </rPr>
      <t>新建管网</t>
    </r>
    <r>
      <rPr>
        <b/>
        <sz val="11"/>
        <rFont val="Times New Roman"/>
        <charset val="134"/>
      </rPr>
      <t>0.8</t>
    </r>
    <r>
      <rPr>
        <b/>
        <sz val="11"/>
        <rFont val="方正仿宋_GBK"/>
        <charset val="134"/>
      </rPr>
      <t>公里</t>
    </r>
  </si>
  <si>
    <r>
      <rPr>
        <b/>
        <sz val="11"/>
        <rFont val="方正仿宋_GBK"/>
        <charset val="134"/>
      </rPr>
      <t>按渠道建设内容进行分类补助</t>
    </r>
  </si>
  <si>
    <r>
      <rPr>
        <b/>
        <sz val="11"/>
        <rFont val="方正仿宋_GBK"/>
        <charset val="134"/>
      </rPr>
      <t>新建石河堰</t>
    </r>
    <r>
      <rPr>
        <b/>
        <sz val="11"/>
        <rFont val="Times New Roman"/>
        <charset val="134"/>
      </rPr>
      <t>2</t>
    </r>
    <r>
      <rPr>
        <b/>
        <sz val="11"/>
        <rFont val="方正仿宋_GBK"/>
        <charset val="134"/>
      </rPr>
      <t>座、维修石河堰</t>
    </r>
    <r>
      <rPr>
        <b/>
        <sz val="11"/>
        <rFont val="Times New Roman"/>
        <charset val="134"/>
      </rPr>
      <t>1</t>
    </r>
    <r>
      <rPr>
        <b/>
        <sz val="11"/>
        <rFont val="方正仿宋_GBK"/>
        <charset val="134"/>
      </rPr>
      <t>座、</t>
    </r>
    <r>
      <rPr>
        <b/>
        <sz val="11"/>
        <rFont val="Times New Roman"/>
        <charset val="134"/>
      </rPr>
      <t xml:space="preserve"> </t>
    </r>
    <r>
      <rPr>
        <b/>
        <sz val="11"/>
        <rFont val="方正仿宋_GBK"/>
        <charset val="134"/>
      </rPr>
      <t>维修山坪塘</t>
    </r>
    <r>
      <rPr>
        <b/>
        <sz val="11"/>
        <rFont val="Times New Roman"/>
        <charset val="134"/>
      </rPr>
      <t>1</t>
    </r>
    <r>
      <rPr>
        <b/>
        <sz val="11"/>
        <rFont val="方正仿宋_GBK"/>
        <charset val="134"/>
      </rPr>
      <t>座</t>
    </r>
  </si>
  <si>
    <r>
      <rPr>
        <b/>
        <sz val="11"/>
        <rFont val="方正仿宋_GBK"/>
        <charset val="134"/>
      </rPr>
      <t>排洪渠</t>
    </r>
    <r>
      <rPr>
        <b/>
        <sz val="11"/>
        <rFont val="Times New Roman"/>
        <charset val="134"/>
      </rPr>
      <t>260</t>
    </r>
    <r>
      <rPr>
        <b/>
        <sz val="11"/>
        <rFont val="方正仿宋_GBK"/>
        <charset val="134"/>
      </rPr>
      <t>米</t>
    </r>
  </si>
  <si>
    <r>
      <rPr>
        <b/>
        <sz val="11"/>
        <rFont val="方正仿宋_GBK"/>
        <charset val="134"/>
      </rPr>
      <t>园区水渠</t>
    </r>
    <r>
      <rPr>
        <b/>
        <sz val="11"/>
        <rFont val="Times New Roman"/>
        <charset val="134"/>
      </rPr>
      <t>1300</t>
    </r>
    <r>
      <rPr>
        <b/>
        <sz val="11"/>
        <rFont val="方正仿宋_GBK"/>
        <charset val="134"/>
      </rPr>
      <t>米及</t>
    </r>
    <r>
      <rPr>
        <b/>
        <sz val="11"/>
        <rFont val="Times New Roman"/>
        <charset val="134"/>
      </rPr>
      <t>3</t>
    </r>
    <r>
      <rPr>
        <b/>
        <sz val="11"/>
        <rFont val="方正仿宋_GBK"/>
        <charset val="134"/>
      </rPr>
      <t>个存水池配套</t>
    </r>
  </si>
  <si>
    <r>
      <rPr>
        <b/>
        <sz val="11"/>
        <rFont val="方正仿宋_GBK"/>
        <charset val="134"/>
      </rPr>
      <t>渠系维护、排灌设施整治</t>
    </r>
  </si>
  <si>
    <r>
      <rPr>
        <b/>
        <sz val="11"/>
        <rFont val="方正仿宋_GBK"/>
        <charset val="134"/>
      </rPr>
      <t>整治河道</t>
    </r>
    <r>
      <rPr>
        <b/>
        <sz val="11"/>
        <rFont val="Times New Roman"/>
        <charset val="134"/>
      </rPr>
      <t>1.5</t>
    </r>
    <r>
      <rPr>
        <b/>
        <sz val="11"/>
        <rFont val="方正仿宋_GBK"/>
        <charset val="134"/>
      </rPr>
      <t>公里，维修渠道</t>
    </r>
    <r>
      <rPr>
        <b/>
        <sz val="11"/>
        <rFont val="Times New Roman"/>
        <charset val="134"/>
      </rPr>
      <t>60</t>
    </r>
    <r>
      <rPr>
        <b/>
        <sz val="11"/>
        <rFont val="方正仿宋_GBK"/>
        <charset val="134"/>
      </rPr>
      <t>米</t>
    </r>
  </si>
  <si>
    <r>
      <rPr>
        <b/>
        <sz val="11"/>
        <rFont val="方正仿宋_GBK"/>
        <charset val="134"/>
      </rPr>
      <t>维修渠道</t>
    </r>
    <r>
      <rPr>
        <b/>
        <sz val="11"/>
        <rFont val="Times New Roman"/>
        <charset val="134"/>
      </rPr>
      <t>800</t>
    </r>
    <r>
      <rPr>
        <b/>
        <sz val="11"/>
        <rFont val="方正仿宋_GBK"/>
        <charset val="134"/>
      </rPr>
      <t>米</t>
    </r>
  </si>
  <si>
    <r>
      <rPr>
        <b/>
        <sz val="11"/>
        <rFont val="方正仿宋_GBK"/>
        <charset val="134"/>
      </rPr>
      <t>园区水渠</t>
    </r>
    <r>
      <rPr>
        <b/>
        <sz val="11"/>
        <rFont val="Times New Roman"/>
        <charset val="134"/>
      </rPr>
      <t>700</t>
    </r>
    <r>
      <rPr>
        <b/>
        <sz val="11"/>
        <rFont val="方正仿宋_GBK"/>
        <charset val="134"/>
      </rPr>
      <t>米</t>
    </r>
  </si>
  <si>
    <r>
      <rPr>
        <b/>
        <sz val="11"/>
        <rFont val="方正仿宋_GBK"/>
        <charset val="134"/>
      </rPr>
      <t>整治石河堰</t>
    </r>
    <r>
      <rPr>
        <b/>
        <sz val="11"/>
        <rFont val="Times New Roman"/>
        <charset val="134"/>
      </rPr>
      <t>2</t>
    </r>
    <r>
      <rPr>
        <b/>
        <sz val="11"/>
        <rFont val="方正仿宋_GBK"/>
        <charset val="134"/>
      </rPr>
      <t>座</t>
    </r>
  </si>
  <si>
    <r>
      <rPr>
        <b/>
        <sz val="11"/>
        <rFont val="方正仿宋_GBK"/>
        <charset val="134"/>
      </rPr>
      <t>整治石河堰</t>
    </r>
    <r>
      <rPr>
        <b/>
        <sz val="11"/>
        <rFont val="Times New Roman"/>
        <charset val="134"/>
      </rPr>
      <t>1</t>
    </r>
    <r>
      <rPr>
        <b/>
        <sz val="11"/>
        <rFont val="方正仿宋_GBK"/>
        <charset val="134"/>
      </rPr>
      <t>座</t>
    </r>
  </si>
  <si>
    <r>
      <rPr>
        <b/>
        <sz val="11"/>
        <rFont val="方正仿宋_GBK"/>
        <charset val="134"/>
      </rPr>
      <t>世阳镇小石垭村、龙凤山村</t>
    </r>
  </si>
  <si>
    <r>
      <rPr>
        <b/>
        <sz val="11"/>
        <rFont val="方正仿宋_GBK"/>
        <charset val="134"/>
      </rPr>
      <t>新建灌、排水渠道</t>
    </r>
    <r>
      <rPr>
        <b/>
        <sz val="11"/>
        <rFont val="Times New Roman"/>
        <charset val="134"/>
      </rPr>
      <t>2000</t>
    </r>
    <r>
      <rPr>
        <b/>
        <sz val="11"/>
        <rFont val="方正仿宋_GBK"/>
        <charset val="134"/>
      </rPr>
      <t>米</t>
    </r>
  </si>
  <si>
    <r>
      <rPr>
        <b/>
        <sz val="11"/>
        <rFont val="方正仿宋_GBK"/>
        <charset val="134"/>
      </rPr>
      <t>新建石河堰及河道整治</t>
    </r>
  </si>
  <si>
    <r>
      <rPr>
        <b/>
        <sz val="11"/>
        <rFont val="方正仿宋_GBK"/>
        <charset val="134"/>
      </rPr>
      <t>新建渠系管网设施</t>
    </r>
    <r>
      <rPr>
        <b/>
        <sz val="11"/>
        <rFont val="Times New Roman"/>
        <charset val="134"/>
      </rPr>
      <t>1200</t>
    </r>
    <r>
      <rPr>
        <b/>
        <sz val="11"/>
        <rFont val="方正仿宋_GBK"/>
        <charset val="134"/>
      </rPr>
      <t>米</t>
    </r>
  </si>
  <si>
    <r>
      <rPr>
        <b/>
        <sz val="11"/>
        <rFont val="方正仿宋_GBK"/>
        <charset val="134"/>
      </rPr>
      <t>整治灌溉渠</t>
    </r>
    <r>
      <rPr>
        <b/>
        <sz val="11"/>
        <rFont val="Times New Roman"/>
        <charset val="134"/>
      </rPr>
      <t>1900</t>
    </r>
    <r>
      <rPr>
        <b/>
        <sz val="11"/>
        <rFont val="方正仿宋_GBK"/>
        <charset val="134"/>
      </rPr>
      <t>米</t>
    </r>
  </si>
  <si>
    <r>
      <rPr>
        <b/>
        <sz val="11"/>
        <rFont val="方正仿宋_GBK"/>
        <charset val="134"/>
      </rPr>
      <t>新建石河堰</t>
    </r>
    <r>
      <rPr>
        <b/>
        <sz val="11"/>
        <rFont val="Times New Roman"/>
        <charset val="134"/>
      </rPr>
      <t>1</t>
    </r>
    <r>
      <rPr>
        <b/>
        <sz val="11"/>
        <rFont val="方正仿宋_GBK"/>
        <charset val="134"/>
      </rPr>
      <t>座</t>
    </r>
  </si>
  <si>
    <r>
      <rPr>
        <b/>
        <sz val="11"/>
        <rFont val="方正仿宋_GBK"/>
        <charset val="134"/>
      </rPr>
      <t>整治渠系</t>
    </r>
    <r>
      <rPr>
        <b/>
        <sz val="11"/>
        <rFont val="Times New Roman"/>
        <charset val="134"/>
      </rPr>
      <t>500</t>
    </r>
    <r>
      <rPr>
        <b/>
        <sz val="11"/>
        <rFont val="方正仿宋_GBK"/>
        <charset val="134"/>
      </rPr>
      <t>米</t>
    </r>
  </si>
  <si>
    <r>
      <rPr>
        <b/>
        <sz val="11"/>
        <rFont val="Times New Roman"/>
        <charset val="134"/>
      </rPr>
      <t>7</t>
    </r>
    <r>
      <rPr>
        <b/>
        <sz val="11"/>
        <rFont val="方正仿宋_GBK"/>
        <charset val="134"/>
      </rPr>
      <t>组新建石河堰</t>
    </r>
    <r>
      <rPr>
        <b/>
        <sz val="11"/>
        <rFont val="Times New Roman"/>
        <charset val="134"/>
      </rPr>
      <t>1</t>
    </r>
    <r>
      <rPr>
        <b/>
        <sz val="11"/>
        <rFont val="方正仿宋_GBK"/>
        <charset val="134"/>
      </rPr>
      <t>座</t>
    </r>
  </si>
  <si>
    <r>
      <rPr>
        <b/>
        <sz val="11"/>
        <rFont val="方正仿宋_GBK"/>
        <charset val="134"/>
      </rPr>
      <t>新建石河堰</t>
    </r>
    <r>
      <rPr>
        <b/>
        <sz val="11"/>
        <rFont val="Times New Roman"/>
        <charset val="134"/>
      </rPr>
      <t>2</t>
    </r>
    <r>
      <rPr>
        <b/>
        <sz val="11"/>
        <rFont val="方正仿宋_GBK"/>
        <charset val="134"/>
      </rPr>
      <t>座</t>
    </r>
  </si>
  <si>
    <r>
      <rPr>
        <b/>
        <sz val="11"/>
        <rFont val="方正仿宋_GBK"/>
        <charset val="134"/>
      </rPr>
      <t>维修石河堰</t>
    </r>
  </si>
  <si>
    <r>
      <rPr>
        <b/>
        <sz val="11"/>
        <rFont val="方正仿宋_GBK"/>
        <charset val="134"/>
      </rPr>
      <t>维修渠道</t>
    </r>
    <r>
      <rPr>
        <b/>
        <sz val="11"/>
        <rFont val="Times New Roman"/>
        <charset val="134"/>
      </rPr>
      <t>2000</t>
    </r>
    <r>
      <rPr>
        <b/>
        <sz val="11"/>
        <rFont val="方正仿宋_GBK"/>
        <charset val="134"/>
      </rPr>
      <t>米</t>
    </r>
  </si>
  <si>
    <r>
      <rPr>
        <b/>
        <sz val="11"/>
        <rFont val="方正仿宋_GBK"/>
        <charset val="134"/>
      </rPr>
      <t>渠道整治</t>
    </r>
    <r>
      <rPr>
        <b/>
        <sz val="11"/>
        <rFont val="Times New Roman"/>
        <charset val="134"/>
      </rPr>
      <t>1300</t>
    </r>
    <r>
      <rPr>
        <b/>
        <sz val="11"/>
        <rFont val="方正仿宋_GBK"/>
        <charset val="134"/>
      </rPr>
      <t>米</t>
    </r>
  </si>
  <si>
    <r>
      <rPr>
        <b/>
        <sz val="11"/>
        <rFont val="方正仿宋_GBK"/>
        <charset val="134"/>
      </rPr>
      <t>渠道整治</t>
    </r>
    <r>
      <rPr>
        <b/>
        <sz val="11"/>
        <rFont val="Times New Roman"/>
        <charset val="134"/>
      </rPr>
      <t>1500</t>
    </r>
    <r>
      <rPr>
        <b/>
        <sz val="11"/>
        <rFont val="方正仿宋_GBK"/>
        <charset val="134"/>
      </rPr>
      <t>米</t>
    </r>
  </si>
  <si>
    <r>
      <rPr>
        <b/>
        <sz val="11"/>
        <rFont val="Times New Roman"/>
        <charset val="134"/>
      </rPr>
      <t xml:space="preserve">3.2.4 </t>
    </r>
    <r>
      <rPr>
        <b/>
        <sz val="11"/>
        <rFont val="方正仿宋_GBK"/>
        <charset val="134"/>
      </rPr>
      <t>整治囤水田及其他</t>
    </r>
  </si>
  <si>
    <r>
      <rPr>
        <b/>
        <sz val="11"/>
        <rFont val="方正仿宋_GBK"/>
        <charset val="134"/>
      </rPr>
      <t>整治囤水田及其他</t>
    </r>
  </si>
  <si>
    <r>
      <rPr>
        <b/>
        <sz val="11"/>
        <rFont val="方正仿宋_GBK"/>
        <charset val="134"/>
      </rPr>
      <t>新建囤水田</t>
    </r>
    <r>
      <rPr>
        <b/>
        <sz val="11"/>
        <rFont val="Times New Roman"/>
        <charset val="134"/>
      </rPr>
      <t>100</t>
    </r>
    <r>
      <rPr>
        <b/>
        <sz val="11"/>
        <rFont val="方正仿宋_GBK"/>
        <charset val="134"/>
      </rPr>
      <t>亩</t>
    </r>
  </si>
  <si>
    <r>
      <rPr>
        <b/>
        <sz val="11"/>
        <rFont val="方正仿宋_GBK"/>
        <charset val="134"/>
      </rPr>
      <t>按施工内容补助</t>
    </r>
  </si>
  <si>
    <r>
      <rPr>
        <b/>
        <sz val="11"/>
        <rFont val="方正仿宋_GBK"/>
        <charset val="134"/>
      </rPr>
      <t>新建囤水田</t>
    </r>
    <r>
      <rPr>
        <b/>
        <sz val="11"/>
        <rFont val="Times New Roman"/>
        <charset val="134"/>
      </rPr>
      <t>80</t>
    </r>
    <r>
      <rPr>
        <b/>
        <sz val="11"/>
        <rFont val="方正仿宋_GBK"/>
        <charset val="134"/>
      </rPr>
      <t>亩</t>
    </r>
  </si>
  <si>
    <r>
      <rPr>
        <b/>
        <sz val="11"/>
        <rFont val="方正仿宋_GBK"/>
        <charset val="134"/>
      </rPr>
      <t>新建囤水田</t>
    </r>
    <r>
      <rPr>
        <b/>
        <sz val="11"/>
        <rFont val="Times New Roman"/>
        <charset val="134"/>
      </rPr>
      <t>1</t>
    </r>
    <r>
      <rPr>
        <b/>
        <sz val="11"/>
        <rFont val="方正仿宋_GBK"/>
        <charset val="134"/>
      </rPr>
      <t>处</t>
    </r>
  </si>
  <si>
    <r>
      <rPr>
        <b/>
        <sz val="11"/>
        <rFont val="Times New Roman"/>
        <charset val="134"/>
      </rPr>
      <t xml:space="preserve">3.3 </t>
    </r>
    <r>
      <rPr>
        <b/>
        <sz val="11"/>
        <rFont val="方正仿宋_GBK"/>
        <charset val="134"/>
      </rPr>
      <t>农机基础设施建设</t>
    </r>
  </si>
  <si>
    <r>
      <rPr>
        <b/>
        <sz val="11"/>
        <rFont val="Times New Roman"/>
        <charset val="134"/>
      </rPr>
      <t xml:space="preserve">3.3.1 </t>
    </r>
    <r>
      <rPr>
        <b/>
        <sz val="11"/>
        <rFont val="方正仿宋_GBK"/>
        <charset val="134"/>
      </rPr>
      <t>农业基础设施建设农机化提灌设施建设</t>
    </r>
  </si>
  <si>
    <r>
      <rPr>
        <b/>
        <sz val="11"/>
        <rFont val="方正仿宋_GBK"/>
        <charset val="134"/>
      </rPr>
      <t>农机化提灌设施建设</t>
    </r>
  </si>
  <si>
    <r>
      <rPr>
        <b/>
        <sz val="11"/>
        <rFont val="方正仿宋_GBK"/>
        <charset val="134"/>
      </rPr>
      <t>小</t>
    </r>
    <r>
      <rPr>
        <b/>
        <sz val="11"/>
        <rFont val="Times New Roman"/>
        <charset val="134"/>
      </rPr>
      <t>2</t>
    </r>
    <r>
      <rPr>
        <b/>
        <sz val="11"/>
        <rFont val="方正仿宋_GBK"/>
        <charset val="134"/>
      </rPr>
      <t>型</t>
    </r>
    <r>
      <rPr>
        <b/>
        <sz val="11"/>
        <rFont val="Times New Roman"/>
        <charset val="134"/>
      </rPr>
      <t>-B</t>
    </r>
    <r>
      <rPr>
        <b/>
        <sz val="11"/>
        <rFont val="方正仿宋_GBK"/>
        <charset val="134"/>
      </rPr>
      <t>机电提灌站</t>
    </r>
  </si>
  <si>
    <r>
      <rPr>
        <b/>
        <sz val="11"/>
        <rFont val="方正仿宋_GBK"/>
        <charset val="134"/>
      </rPr>
      <t>小</t>
    </r>
    <r>
      <rPr>
        <b/>
        <sz val="11"/>
        <rFont val="Times New Roman"/>
        <charset val="134"/>
      </rPr>
      <t>2</t>
    </r>
    <r>
      <rPr>
        <b/>
        <sz val="11"/>
        <rFont val="方正仿宋_GBK"/>
        <charset val="134"/>
      </rPr>
      <t>型</t>
    </r>
    <r>
      <rPr>
        <b/>
        <sz val="11"/>
        <rFont val="Times New Roman"/>
        <charset val="134"/>
      </rPr>
      <t>-B</t>
    </r>
  </si>
  <si>
    <r>
      <rPr>
        <b/>
        <sz val="11"/>
        <rFont val="方正仿宋_GBK"/>
        <charset val="134"/>
      </rPr>
      <t>小</t>
    </r>
    <r>
      <rPr>
        <b/>
        <sz val="11"/>
        <rFont val="Times New Roman"/>
        <charset val="134"/>
      </rPr>
      <t>2</t>
    </r>
    <r>
      <rPr>
        <b/>
        <sz val="11"/>
        <rFont val="方正仿宋_GBK"/>
        <charset val="134"/>
      </rPr>
      <t>型</t>
    </r>
    <r>
      <rPr>
        <b/>
        <sz val="11"/>
        <rFont val="Times New Roman"/>
        <charset val="134"/>
      </rPr>
      <t>-B</t>
    </r>
    <r>
      <rPr>
        <b/>
        <sz val="11"/>
        <rFont val="方正仿宋_GBK"/>
        <charset val="134"/>
      </rPr>
      <t>机电提灌站及园区灌溉管网</t>
    </r>
  </si>
  <si>
    <r>
      <rPr>
        <b/>
        <sz val="11"/>
        <rFont val="方正仿宋_GBK"/>
        <charset val="134"/>
      </rPr>
      <t>提灌站中转</t>
    </r>
    <r>
      <rPr>
        <b/>
        <sz val="11"/>
        <rFont val="Times New Roman"/>
        <charset val="134"/>
      </rPr>
      <t>300</t>
    </r>
    <r>
      <rPr>
        <b/>
        <sz val="11"/>
        <rFont val="方正仿宋_GBK"/>
        <charset val="134"/>
      </rPr>
      <t>方蓄水池</t>
    </r>
  </si>
  <si>
    <r>
      <rPr>
        <b/>
        <sz val="11"/>
        <rFont val="方正仿宋_GBK"/>
        <charset val="134"/>
      </rPr>
      <t>新建</t>
    </r>
    <r>
      <rPr>
        <b/>
        <sz val="11"/>
        <rFont val="Times New Roman"/>
        <charset val="134"/>
      </rPr>
      <t>1</t>
    </r>
    <r>
      <rPr>
        <b/>
        <sz val="11"/>
        <rFont val="方正仿宋_GBK"/>
        <charset val="134"/>
      </rPr>
      <t>处提灌站</t>
    </r>
  </si>
  <si>
    <r>
      <rPr>
        <b/>
        <sz val="11"/>
        <rFont val="方正仿宋_GBK"/>
        <charset val="134"/>
      </rPr>
      <t>县级财政衔接推进乡村振兴补助资金</t>
    </r>
    <r>
      <rPr>
        <b/>
        <sz val="11"/>
        <rFont val="Times New Roman"/>
        <charset val="134"/>
      </rPr>
      <t>11.39</t>
    </r>
    <r>
      <rPr>
        <b/>
        <sz val="11"/>
        <rFont val="方正仿宋_GBK"/>
        <charset val="134"/>
      </rPr>
      <t>万元</t>
    </r>
    <r>
      <rPr>
        <b/>
        <sz val="11"/>
        <rFont val="Times New Roman"/>
        <charset val="134"/>
      </rPr>
      <t>,</t>
    </r>
    <r>
      <rPr>
        <b/>
        <sz val="11"/>
        <rFont val="方正仿宋_GBK"/>
        <charset val="134"/>
      </rPr>
      <t>农田建设共同财政事权转移支付资金</t>
    </r>
    <r>
      <rPr>
        <b/>
        <sz val="11"/>
        <rFont val="Times New Roman"/>
        <charset val="134"/>
      </rPr>
      <t>18.61</t>
    </r>
    <r>
      <rPr>
        <b/>
        <sz val="11"/>
        <rFont val="方正仿宋_GBK"/>
        <charset val="134"/>
      </rPr>
      <t>万元。</t>
    </r>
  </si>
  <si>
    <r>
      <rPr>
        <b/>
        <sz val="11"/>
        <rFont val="方正仿宋_GBK"/>
        <charset val="134"/>
      </rPr>
      <t>高效节水灌溉</t>
    </r>
  </si>
  <si>
    <r>
      <rPr>
        <b/>
        <sz val="11"/>
        <rFont val="方正仿宋_GBK"/>
        <charset val="134"/>
      </rPr>
      <t>肥水一体化智慧灌溉</t>
    </r>
  </si>
  <si>
    <r>
      <rPr>
        <b/>
        <sz val="11"/>
        <rFont val="方正仿宋_GBK"/>
        <charset val="134"/>
      </rPr>
      <t>新建提灌站</t>
    </r>
    <r>
      <rPr>
        <b/>
        <sz val="11"/>
        <rFont val="Times New Roman"/>
        <charset val="134"/>
      </rPr>
      <t>1</t>
    </r>
    <r>
      <rPr>
        <b/>
        <sz val="11"/>
        <rFont val="方正仿宋_GBK"/>
        <charset val="134"/>
      </rPr>
      <t>座</t>
    </r>
  </si>
  <si>
    <r>
      <rPr>
        <b/>
        <sz val="11"/>
        <rFont val="方正仿宋_GBK"/>
        <charset val="134"/>
      </rPr>
      <t>水肥一体智慧灌溉</t>
    </r>
  </si>
  <si>
    <r>
      <rPr>
        <b/>
        <sz val="11"/>
        <rFont val="方正仿宋_GBK"/>
        <charset val="134"/>
      </rPr>
      <t>在</t>
    </r>
    <r>
      <rPr>
        <b/>
        <sz val="11"/>
        <rFont val="Times New Roman"/>
        <charset val="134"/>
      </rPr>
      <t>2</t>
    </r>
    <r>
      <rPr>
        <b/>
        <sz val="11"/>
        <rFont val="方正仿宋_GBK"/>
        <charset val="134"/>
      </rPr>
      <t>社建设小</t>
    </r>
    <r>
      <rPr>
        <b/>
        <sz val="11"/>
        <rFont val="Times New Roman"/>
        <charset val="134"/>
      </rPr>
      <t>2</t>
    </r>
    <r>
      <rPr>
        <b/>
        <sz val="11"/>
        <rFont val="方正仿宋_GBK"/>
        <charset val="134"/>
      </rPr>
      <t>型</t>
    </r>
    <r>
      <rPr>
        <b/>
        <sz val="11"/>
        <rFont val="Times New Roman"/>
        <charset val="134"/>
      </rPr>
      <t>-B</t>
    </r>
    <r>
      <rPr>
        <b/>
        <sz val="11"/>
        <rFont val="方正仿宋_GBK"/>
        <charset val="134"/>
      </rPr>
      <t>机电提灌站</t>
    </r>
  </si>
  <si>
    <r>
      <rPr>
        <b/>
        <sz val="11"/>
        <rFont val="方正仿宋_GBK"/>
        <charset val="134"/>
      </rPr>
      <t>大通镇车水湾村</t>
    </r>
  </si>
  <si>
    <r>
      <rPr>
        <b/>
        <sz val="11"/>
        <rFont val="Times New Roman"/>
        <charset val="134"/>
      </rPr>
      <t xml:space="preserve">3.3.2 </t>
    </r>
    <r>
      <rPr>
        <b/>
        <sz val="11"/>
        <rFont val="方正仿宋_GBK"/>
        <charset val="134"/>
      </rPr>
      <t>农机化产业道路建设</t>
    </r>
  </si>
  <si>
    <r>
      <rPr>
        <b/>
        <sz val="11"/>
        <rFont val="方正仿宋_GBK"/>
        <charset val="134"/>
      </rPr>
      <t>农机化产业道路建设</t>
    </r>
  </si>
  <si>
    <r>
      <rPr>
        <b/>
        <sz val="11"/>
        <rFont val="方正仿宋_GBK"/>
        <charset val="134"/>
      </rPr>
      <t>农机化产业道路</t>
    </r>
    <r>
      <rPr>
        <b/>
        <sz val="11"/>
        <rFont val="Times New Roman"/>
        <charset val="134"/>
      </rPr>
      <t>1</t>
    </r>
    <r>
      <rPr>
        <b/>
        <sz val="11"/>
        <rFont val="方正仿宋_GBK"/>
        <charset val="134"/>
      </rPr>
      <t>公里（乡村道路）</t>
    </r>
  </si>
  <si>
    <r>
      <rPr>
        <b/>
        <sz val="11"/>
        <rFont val="方正仿宋_GBK"/>
        <charset val="134"/>
      </rPr>
      <t>产业园生产道路（机耕道）</t>
    </r>
  </si>
  <si>
    <r>
      <rPr>
        <b/>
        <sz val="11"/>
        <rFont val="方正仿宋_GBK"/>
        <charset val="134"/>
      </rPr>
      <t>金宝镇土桥院村、水车沟村、川主宫社区</t>
    </r>
  </si>
  <si>
    <r>
      <rPr>
        <b/>
        <sz val="11"/>
        <rFont val="方正仿宋_GBK"/>
        <charset val="134"/>
      </rPr>
      <t>农机化产业道路</t>
    </r>
    <r>
      <rPr>
        <b/>
        <sz val="11"/>
        <rFont val="Times New Roman"/>
        <charset val="134"/>
      </rPr>
      <t>3.5</t>
    </r>
    <r>
      <rPr>
        <b/>
        <sz val="11"/>
        <rFont val="方正仿宋_GBK"/>
        <charset val="134"/>
      </rPr>
      <t>公里（机耕道）</t>
    </r>
  </si>
  <si>
    <r>
      <rPr>
        <b/>
        <sz val="11"/>
        <rFont val="方正仿宋_GBK"/>
        <charset val="134"/>
      </rPr>
      <t>农机化产业道路</t>
    </r>
    <r>
      <rPr>
        <b/>
        <sz val="11"/>
        <rFont val="Times New Roman"/>
        <charset val="134"/>
      </rPr>
      <t>2.2</t>
    </r>
    <r>
      <rPr>
        <b/>
        <sz val="11"/>
        <rFont val="方正仿宋_GBK"/>
        <charset val="134"/>
      </rPr>
      <t>公里（机耕道）</t>
    </r>
  </si>
  <si>
    <r>
      <rPr>
        <b/>
        <sz val="11"/>
        <rFont val="方正仿宋_GBK"/>
        <charset val="134"/>
      </rPr>
      <t>农机化产业道路</t>
    </r>
    <r>
      <rPr>
        <b/>
        <sz val="11"/>
        <rFont val="Times New Roman"/>
        <charset val="134"/>
      </rPr>
      <t>2.5</t>
    </r>
    <r>
      <rPr>
        <b/>
        <sz val="11"/>
        <rFont val="方正仿宋_GBK"/>
        <charset val="134"/>
      </rPr>
      <t>公里道路加宽（机耕道）</t>
    </r>
  </si>
  <si>
    <r>
      <rPr>
        <b/>
        <sz val="11"/>
        <rFont val="方正仿宋_GBK"/>
        <charset val="134"/>
      </rPr>
      <t>农机化产业道路</t>
    </r>
    <r>
      <rPr>
        <b/>
        <sz val="11"/>
        <rFont val="Times New Roman"/>
        <charset val="134"/>
      </rPr>
      <t>3</t>
    </r>
    <r>
      <rPr>
        <b/>
        <sz val="11"/>
        <rFont val="方正仿宋_GBK"/>
        <charset val="134"/>
      </rPr>
      <t>公里（机耕道）</t>
    </r>
  </si>
  <si>
    <r>
      <rPr>
        <b/>
        <sz val="11"/>
        <rFont val="方正仿宋_GBK"/>
        <charset val="134"/>
      </rPr>
      <t>农机化产业道路</t>
    </r>
    <r>
      <rPr>
        <b/>
        <sz val="11"/>
        <rFont val="Times New Roman"/>
        <charset val="134"/>
      </rPr>
      <t>2</t>
    </r>
    <r>
      <rPr>
        <b/>
        <sz val="11"/>
        <rFont val="方正仿宋_GBK"/>
        <charset val="134"/>
      </rPr>
      <t>公里（机耕道）</t>
    </r>
  </si>
  <si>
    <r>
      <rPr>
        <b/>
        <sz val="11"/>
        <rFont val="方正仿宋_GBK"/>
        <charset val="134"/>
      </rPr>
      <t>产业路</t>
    </r>
    <r>
      <rPr>
        <b/>
        <sz val="11"/>
        <rFont val="Times New Roman"/>
        <charset val="134"/>
      </rPr>
      <t>3</t>
    </r>
    <r>
      <rPr>
        <b/>
        <sz val="11"/>
        <rFont val="方正仿宋_GBK"/>
        <charset val="134"/>
      </rPr>
      <t>公里</t>
    </r>
  </si>
  <si>
    <r>
      <rPr>
        <b/>
        <sz val="11"/>
        <rFont val="方正仿宋_GBK"/>
        <charset val="134"/>
      </rPr>
      <t>新建产业道路共计</t>
    </r>
    <r>
      <rPr>
        <b/>
        <sz val="11"/>
        <rFont val="Times New Roman"/>
        <charset val="134"/>
      </rPr>
      <t>6</t>
    </r>
    <r>
      <rPr>
        <b/>
        <sz val="11"/>
        <rFont val="方正仿宋_GBK"/>
        <charset val="134"/>
      </rPr>
      <t>公里</t>
    </r>
  </si>
  <si>
    <r>
      <rPr>
        <b/>
        <sz val="11"/>
        <rFont val="方正仿宋_GBK"/>
        <charset val="134"/>
      </rPr>
      <t>产业路</t>
    </r>
    <r>
      <rPr>
        <b/>
        <sz val="11"/>
        <rFont val="Times New Roman"/>
        <charset val="134"/>
      </rPr>
      <t>2</t>
    </r>
    <r>
      <rPr>
        <b/>
        <sz val="11"/>
        <rFont val="方正仿宋_GBK"/>
        <charset val="134"/>
      </rPr>
      <t>公里</t>
    </r>
  </si>
  <si>
    <r>
      <rPr>
        <b/>
        <sz val="11"/>
        <rFont val="方正仿宋_GBK"/>
        <charset val="134"/>
      </rPr>
      <t>机耕道路</t>
    </r>
    <r>
      <rPr>
        <b/>
        <sz val="11"/>
        <rFont val="Times New Roman"/>
        <charset val="134"/>
      </rPr>
      <t>3</t>
    </r>
    <r>
      <rPr>
        <b/>
        <sz val="11"/>
        <rFont val="方正仿宋_GBK"/>
        <charset val="134"/>
      </rPr>
      <t>公里</t>
    </r>
  </si>
  <si>
    <r>
      <rPr>
        <b/>
        <sz val="11"/>
        <rFont val="方正仿宋_GBK"/>
        <charset val="134"/>
      </rPr>
      <t>脱贫产业园生产道路（机耕道）</t>
    </r>
  </si>
  <si>
    <r>
      <rPr>
        <b/>
        <sz val="11"/>
        <rFont val="方正仿宋_GBK"/>
        <charset val="134"/>
      </rPr>
      <t>新建产业路</t>
    </r>
    <r>
      <rPr>
        <b/>
        <sz val="11"/>
        <rFont val="Times New Roman"/>
        <charset val="134"/>
      </rPr>
      <t>4.2</t>
    </r>
    <r>
      <rPr>
        <b/>
        <sz val="11"/>
        <rFont val="方正仿宋_GBK"/>
        <charset val="134"/>
      </rPr>
      <t>公里</t>
    </r>
  </si>
  <si>
    <r>
      <rPr>
        <b/>
        <sz val="11"/>
        <rFont val="方正仿宋_GBK"/>
        <charset val="134"/>
      </rPr>
      <t>新建产业路</t>
    </r>
    <r>
      <rPr>
        <b/>
        <sz val="11"/>
        <rFont val="Times New Roman"/>
        <charset val="134"/>
      </rPr>
      <t>2</t>
    </r>
    <r>
      <rPr>
        <b/>
        <sz val="11"/>
        <rFont val="方正仿宋_GBK"/>
        <charset val="134"/>
      </rPr>
      <t>公里</t>
    </r>
  </si>
  <si>
    <r>
      <rPr>
        <b/>
        <sz val="11"/>
        <rFont val="方正仿宋_GBK"/>
        <charset val="134"/>
      </rPr>
      <t>新建产业路</t>
    </r>
    <r>
      <rPr>
        <b/>
        <sz val="11"/>
        <rFont val="Times New Roman"/>
        <charset val="134"/>
      </rPr>
      <t>3</t>
    </r>
    <r>
      <rPr>
        <b/>
        <sz val="11"/>
        <rFont val="方正仿宋_GBK"/>
        <charset val="134"/>
      </rPr>
      <t>公里</t>
    </r>
  </si>
  <si>
    <r>
      <rPr>
        <b/>
        <sz val="11"/>
        <rFont val="方正仿宋_GBK"/>
        <charset val="134"/>
      </rPr>
      <t>新建产业路</t>
    </r>
    <r>
      <rPr>
        <b/>
        <sz val="11"/>
        <rFont val="Times New Roman"/>
        <charset val="134"/>
      </rPr>
      <t>1.2</t>
    </r>
    <r>
      <rPr>
        <b/>
        <sz val="11"/>
        <rFont val="方正仿宋_GBK"/>
        <charset val="134"/>
      </rPr>
      <t>公里</t>
    </r>
  </si>
  <si>
    <r>
      <rPr>
        <b/>
        <sz val="11"/>
        <rFont val="方正仿宋_GBK"/>
        <charset val="134"/>
      </rPr>
      <t>万山寺新建产业路</t>
    </r>
    <r>
      <rPr>
        <b/>
        <sz val="11"/>
        <rFont val="Times New Roman"/>
        <charset val="134"/>
      </rPr>
      <t>0.5</t>
    </r>
    <r>
      <rPr>
        <b/>
        <sz val="11"/>
        <rFont val="方正仿宋_GBK"/>
        <charset val="134"/>
      </rPr>
      <t>公里</t>
    </r>
  </si>
  <si>
    <r>
      <rPr>
        <b/>
        <sz val="11"/>
        <rFont val="方正仿宋_GBK"/>
        <charset val="134"/>
      </rPr>
      <t>龙蟠镇司南垭村、场垭口社区、丰乐院村</t>
    </r>
  </si>
  <si>
    <r>
      <rPr>
        <b/>
        <sz val="11"/>
        <rFont val="方正仿宋_GBK"/>
        <charset val="134"/>
      </rPr>
      <t>新建产业路</t>
    </r>
    <r>
      <rPr>
        <b/>
        <sz val="11"/>
        <rFont val="Times New Roman"/>
        <charset val="134"/>
      </rPr>
      <t>3</t>
    </r>
    <r>
      <rPr>
        <b/>
        <sz val="11"/>
        <rFont val="方正仿宋_GBK"/>
        <charset val="134"/>
      </rPr>
      <t>公里（</t>
    </r>
    <r>
      <rPr>
        <b/>
        <sz val="11"/>
        <rFont val="Times New Roman"/>
        <charset val="134"/>
      </rPr>
      <t>2021</t>
    </r>
    <r>
      <rPr>
        <b/>
        <sz val="11"/>
        <rFont val="方正仿宋_GBK"/>
        <charset val="134"/>
      </rPr>
      <t>年大春生产现场会）</t>
    </r>
  </si>
  <si>
    <r>
      <rPr>
        <b/>
        <sz val="11"/>
        <rFont val="方正仿宋_GBK"/>
        <charset val="134"/>
      </rPr>
      <t>七宝寺镇</t>
    </r>
  </si>
  <si>
    <r>
      <rPr>
        <b/>
        <sz val="11"/>
        <rFont val="方正仿宋_GBK"/>
        <charset val="134"/>
      </rPr>
      <t>新建便民路</t>
    </r>
    <r>
      <rPr>
        <b/>
        <sz val="11"/>
        <rFont val="Times New Roman"/>
        <charset val="134"/>
      </rPr>
      <t>93</t>
    </r>
    <r>
      <rPr>
        <b/>
        <sz val="11"/>
        <rFont val="方正仿宋_GBK"/>
        <charset val="134"/>
      </rPr>
      <t>公里</t>
    </r>
  </si>
  <si>
    <r>
      <rPr>
        <b/>
        <sz val="11"/>
        <rFont val="方正仿宋_GBK"/>
        <charset val="134"/>
      </rPr>
      <t>修复农机化产业道路</t>
    </r>
    <r>
      <rPr>
        <b/>
        <sz val="11"/>
        <rFont val="Times New Roman"/>
        <charset val="134"/>
      </rPr>
      <t>1500</t>
    </r>
    <r>
      <rPr>
        <b/>
        <sz val="11"/>
        <rFont val="方正仿宋_GBK"/>
        <charset val="134"/>
      </rPr>
      <t>米</t>
    </r>
  </si>
  <si>
    <r>
      <rPr>
        <b/>
        <sz val="11"/>
        <rFont val="Times New Roman"/>
        <charset val="134"/>
      </rPr>
      <t>2022</t>
    </r>
    <r>
      <rPr>
        <b/>
        <sz val="11"/>
        <rFont val="方正仿宋_GBK"/>
        <charset val="134"/>
      </rPr>
      <t>年</t>
    </r>
    <r>
      <rPr>
        <b/>
        <sz val="11"/>
        <rFont val="Times New Roman"/>
        <charset val="134"/>
      </rPr>
      <t>1</t>
    </r>
    <r>
      <rPr>
        <b/>
        <sz val="11"/>
        <rFont val="方正仿宋_GBK"/>
        <charset val="134"/>
      </rPr>
      <t>月开工、</t>
    </r>
    <r>
      <rPr>
        <b/>
        <sz val="11"/>
        <rFont val="Times New Roman"/>
        <charset val="134"/>
      </rPr>
      <t>12</t>
    </r>
    <r>
      <rPr>
        <b/>
        <sz val="11"/>
        <rFont val="方正仿宋_GBK"/>
        <charset val="134"/>
      </rPr>
      <t>月完工</t>
    </r>
  </si>
  <si>
    <r>
      <rPr>
        <b/>
        <sz val="11"/>
        <rFont val="方正仿宋_GBK"/>
        <charset val="134"/>
      </rPr>
      <t>新建农机化产业道路</t>
    </r>
    <r>
      <rPr>
        <b/>
        <sz val="11"/>
        <rFont val="Times New Roman"/>
        <charset val="134"/>
      </rPr>
      <t>1</t>
    </r>
    <r>
      <rPr>
        <b/>
        <sz val="11"/>
        <rFont val="方正仿宋_GBK"/>
        <charset val="134"/>
      </rPr>
      <t>公里</t>
    </r>
  </si>
  <si>
    <r>
      <rPr>
        <b/>
        <sz val="11"/>
        <rFont val="方正仿宋_GBK"/>
        <charset val="134"/>
      </rPr>
      <t>新建农机化产业道路</t>
    </r>
    <r>
      <rPr>
        <b/>
        <sz val="11"/>
        <rFont val="Times New Roman"/>
        <charset val="134"/>
      </rPr>
      <t>2.5</t>
    </r>
    <r>
      <rPr>
        <b/>
        <sz val="11"/>
        <rFont val="方正仿宋_GBK"/>
        <charset val="134"/>
      </rPr>
      <t>公里</t>
    </r>
  </si>
  <si>
    <r>
      <rPr>
        <b/>
        <sz val="11"/>
        <rFont val="方正仿宋_GBK"/>
        <charset val="134"/>
      </rPr>
      <t>建产业路</t>
    </r>
    <r>
      <rPr>
        <b/>
        <sz val="11"/>
        <rFont val="Times New Roman"/>
        <charset val="134"/>
      </rPr>
      <t>2</t>
    </r>
    <r>
      <rPr>
        <b/>
        <sz val="11"/>
        <rFont val="方正仿宋_GBK"/>
        <charset val="134"/>
      </rPr>
      <t>公里</t>
    </r>
  </si>
  <si>
    <r>
      <rPr>
        <b/>
        <sz val="11"/>
        <rFont val="方正仿宋_GBK"/>
        <charset val="134"/>
      </rPr>
      <t>产业路</t>
    </r>
    <r>
      <rPr>
        <b/>
        <sz val="11"/>
        <rFont val="Times New Roman"/>
        <charset val="134"/>
      </rPr>
      <t>1.2</t>
    </r>
    <r>
      <rPr>
        <b/>
        <sz val="11"/>
        <rFont val="方正仿宋_GBK"/>
        <charset val="134"/>
      </rPr>
      <t>公里</t>
    </r>
  </si>
  <si>
    <r>
      <rPr>
        <b/>
        <sz val="11"/>
        <rFont val="方正仿宋_GBK"/>
        <charset val="134"/>
      </rPr>
      <t>新建产业路</t>
    </r>
    <r>
      <rPr>
        <b/>
        <sz val="11"/>
        <rFont val="Times New Roman"/>
        <charset val="134"/>
      </rPr>
      <t>2.2</t>
    </r>
    <r>
      <rPr>
        <b/>
        <sz val="11"/>
        <rFont val="方正仿宋_GBK"/>
        <charset val="134"/>
      </rPr>
      <t>公里</t>
    </r>
  </si>
  <si>
    <r>
      <rPr>
        <b/>
        <sz val="11"/>
        <rFont val="方正仿宋_GBK"/>
        <charset val="134"/>
      </rPr>
      <t>新建产业路</t>
    </r>
    <r>
      <rPr>
        <b/>
        <sz val="11"/>
        <rFont val="Times New Roman"/>
        <charset val="134"/>
      </rPr>
      <t>1</t>
    </r>
    <r>
      <rPr>
        <b/>
        <sz val="11"/>
        <rFont val="方正仿宋_GBK"/>
        <charset val="134"/>
      </rPr>
      <t>公里</t>
    </r>
  </si>
  <si>
    <r>
      <rPr>
        <b/>
        <sz val="11"/>
        <rFont val="方正仿宋_GBK"/>
        <charset val="134"/>
      </rPr>
      <t>安平镇店子嘴村、大石桥村</t>
    </r>
  </si>
  <si>
    <r>
      <rPr>
        <b/>
        <sz val="11"/>
        <rFont val="方正仿宋_GBK"/>
        <charset val="134"/>
      </rPr>
      <t>机耕桥</t>
    </r>
    <r>
      <rPr>
        <b/>
        <sz val="11"/>
        <rFont val="Times New Roman"/>
        <charset val="134"/>
      </rPr>
      <t>1</t>
    </r>
    <r>
      <rPr>
        <b/>
        <sz val="11"/>
        <rFont val="方正仿宋_GBK"/>
        <charset val="134"/>
      </rPr>
      <t>座</t>
    </r>
  </si>
  <si>
    <r>
      <rPr>
        <b/>
        <sz val="11"/>
        <rFont val="方正仿宋_GBK"/>
        <charset val="134"/>
      </rPr>
      <t>产业园生产道路（机耕桥）</t>
    </r>
  </si>
  <si>
    <r>
      <rPr>
        <b/>
        <sz val="11"/>
        <rFont val="方正仿宋_GBK"/>
        <charset val="134"/>
      </rPr>
      <t>机耕道路</t>
    </r>
    <r>
      <rPr>
        <b/>
        <sz val="11"/>
        <rFont val="Times New Roman"/>
        <charset val="134"/>
      </rPr>
      <t>1.1</t>
    </r>
    <r>
      <rPr>
        <b/>
        <sz val="11"/>
        <rFont val="方正仿宋_GBK"/>
        <charset val="134"/>
      </rPr>
      <t>公里</t>
    </r>
  </si>
  <si>
    <r>
      <rPr>
        <b/>
        <sz val="11"/>
        <rFont val="方正仿宋_GBK"/>
        <charset val="134"/>
      </rPr>
      <t>中央农业资源及生态保护补助资金</t>
    </r>
    <r>
      <rPr>
        <b/>
        <sz val="11"/>
        <rFont val="Times New Roman"/>
        <charset val="134"/>
      </rPr>
      <t>36.6</t>
    </r>
    <r>
      <rPr>
        <b/>
        <sz val="11"/>
        <rFont val="方正仿宋_GBK"/>
        <charset val="134"/>
      </rPr>
      <t>万元</t>
    </r>
    <r>
      <rPr>
        <b/>
        <sz val="11"/>
        <rFont val="Times New Roman"/>
        <charset val="134"/>
      </rPr>
      <t>,</t>
    </r>
    <r>
      <rPr>
        <b/>
        <sz val="11"/>
        <rFont val="方正仿宋_GBK"/>
        <charset val="134"/>
      </rPr>
      <t>中央农村综合改革转移支付资金</t>
    </r>
    <r>
      <rPr>
        <b/>
        <sz val="11"/>
        <rFont val="Times New Roman"/>
        <charset val="134"/>
      </rPr>
      <t>78.31</t>
    </r>
    <r>
      <rPr>
        <b/>
        <sz val="11"/>
        <rFont val="方正仿宋_GBK"/>
        <charset val="134"/>
      </rPr>
      <t>万元</t>
    </r>
    <r>
      <rPr>
        <b/>
        <sz val="11"/>
        <rFont val="Times New Roman"/>
        <charset val="134"/>
      </rPr>
      <t>,</t>
    </r>
    <r>
      <rPr>
        <b/>
        <sz val="11"/>
        <rFont val="方正仿宋_GBK"/>
        <charset val="134"/>
      </rPr>
      <t>县级财政衔接推进乡村振兴补助资金</t>
    </r>
    <r>
      <rPr>
        <b/>
        <sz val="11"/>
        <rFont val="Times New Roman"/>
        <charset val="134"/>
      </rPr>
      <t>20.09</t>
    </r>
    <r>
      <rPr>
        <b/>
        <sz val="11"/>
        <rFont val="方正仿宋_GBK"/>
        <charset val="134"/>
      </rPr>
      <t>万元。</t>
    </r>
  </si>
  <si>
    <r>
      <rPr>
        <b/>
        <sz val="11"/>
        <rFont val="Times New Roman"/>
        <charset val="134"/>
      </rPr>
      <t xml:space="preserve">3.3.3 </t>
    </r>
    <r>
      <rPr>
        <b/>
        <sz val="11"/>
        <rFont val="方正仿宋_GBK"/>
        <charset val="134"/>
      </rPr>
      <t>高压电力入园建设</t>
    </r>
  </si>
  <si>
    <r>
      <rPr>
        <b/>
        <sz val="11"/>
        <rFont val="方正仿宋_GBK"/>
        <charset val="134"/>
      </rPr>
      <t>全线高压电力改造</t>
    </r>
    <r>
      <rPr>
        <b/>
        <sz val="11"/>
        <rFont val="Times New Roman"/>
        <charset val="134"/>
      </rPr>
      <t>4</t>
    </r>
    <r>
      <rPr>
        <b/>
        <sz val="11"/>
        <rFont val="方正仿宋_GBK"/>
        <charset val="134"/>
      </rPr>
      <t>公里</t>
    </r>
  </si>
  <si>
    <r>
      <rPr>
        <b/>
        <sz val="11"/>
        <rFont val="方正仿宋_GBK"/>
        <charset val="134"/>
      </rPr>
      <t>高压电力入园标准</t>
    </r>
  </si>
  <si>
    <r>
      <rPr>
        <b/>
        <sz val="11"/>
        <rFont val="Times New Roman"/>
        <charset val="134"/>
      </rPr>
      <t>2022</t>
    </r>
    <r>
      <rPr>
        <b/>
        <sz val="11"/>
        <rFont val="方正仿宋_GBK"/>
        <charset val="134"/>
      </rPr>
      <t>年完工</t>
    </r>
  </si>
  <si>
    <r>
      <rPr>
        <b/>
        <sz val="11"/>
        <rFont val="Times New Roman"/>
        <charset val="134"/>
      </rPr>
      <t xml:space="preserve">3.4 </t>
    </r>
    <r>
      <rPr>
        <b/>
        <sz val="11"/>
        <rFont val="方正仿宋_GBK"/>
        <charset val="134"/>
      </rPr>
      <t>培育新型农业经营主体</t>
    </r>
  </si>
  <si>
    <r>
      <rPr>
        <b/>
        <sz val="11"/>
        <rFont val="Times New Roman"/>
        <charset val="134"/>
      </rPr>
      <t xml:space="preserve">3.4.1 </t>
    </r>
    <r>
      <rPr>
        <b/>
        <sz val="11"/>
        <rFont val="方正仿宋_GBK"/>
        <charset val="134"/>
      </rPr>
      <t>培育农民合作社</t>
    </r>
  </si>
  <si>
    <r>
      <rPr>
        <b/>
        <sz val="11"/>
        <rFont val="方正仿宋_GBK"/>
        <charset val="134"/>
      </rPr>
      <t>培育农民合作社</t>
    </r>
  </si>
  <si>
    <r>
      <rPr>
        <b/>
        <sz val="11"/>
        <rFont val="方正仿宋_GBK"/>
        <charset val="134"/>
      </rPr>
      <t>新建仓库</t>
    </r>
    <r>
      <rPr>
        <b/>
        <sz val="11"/>
        <rFont val="Times New Roman"/>
        <charset val="134"/>
      </rPr>
      <t>100m2</t>
    </r>
    <r>
      <rPr>
        <b/>
        <sz val="11"/>
        <rFont val="方正仿宋_GBK"/>
        <charset val="134"/>
      </rPr>
      <t>、肥料</t>
    </r>
    <r>
      <rPr>
        <b/>
        <sz val="11"/>
        <rFont val="Times New Roman"/>
        <charset val="134"/>
      </rPr>
      <t>30</t>
    </r>
    <r>
      <rPr>
        <b/>
        <sz val="11"/>
        <rFont val="方正仿宋_GBK"/>
        <charset val="134"/>
      </rPr>
      <t>吨、种子一批、植保药剂一批。</t>
    </r>
  </si>
  <si>
    <r>
      <rPr>
        <b/>
        <sz val="11"/>
        <rFont val="方正仿宋_GBK"/>
        <charset val="134"/>
      </rPr>
      <t>按农民合作社标准建设</t>
    </r>
  </si>
  <si>
    <r>
      <rPr>
        <b/>
        <sz val="11"/>
        <rFont val="方正仿宋_GBK"/>
        <charset val="134"/>
      </rPr>
      <t>购买大型烘干设备</t>
    </r>
    <r>
      <rPr>
        <b/>
        <sz val="11"/>
        <rFont val="Times New Roman"/>
        <charset val="134"/>
      </rPr>
      <t>3</t>
    </r>
    <r>
      <rPr>
        <b/>
        <sz val="11"/>
        <rFont val="方正仿宋_GBK"/>
        <charset val="134"/>
      </rPr>
      <t>套，复合肥</t>
    </r>
    <r>
      <rPr>
        <b/>
        <sz val="11"/>
        <rFont val="Times New Roman"/>
        <charset val="134"/>
      </rPr>
      <t>5</t>
    </r>
    <r>
      <rPr>
        <b/>
        <sz val="11"/>
        <rFont val="方正仿宋_GBK"/>
        <charset val="134"/>
      </rPr>
      <t>吨。</t>
    </r>
  </si>
  <si>
    <r>
      <rPr>
        <b/>
        <sz val="11"/>
        <rFont val="方正仿宋_GBK"/>
        <charset val="134"/>
      </rPr>
      <t>新建大棚</t>
    </r>
    <r>
      <rPr>
        <b/>
        <sz val="11"/>
        <rFont val="Times New Roman"/>
        <charset val="134"/>
      </rPr>
      <t>16</t>
    </r>
    <r>
      <rPr>
        <b/>
        <sz val="11"/>
        <rFont val="方正仿宋_GBK"/>
        <charset val="134"/>
      </rPr>
      <t>亩，安装喷灌设施一套，旧棚保温设施更新。</t>
    </r>
  </si>
  <si>
    <r>
      <rPr>
        <b/>
        <sz val="11"/>
        <rFont val="方正仿宋_GBK"/>
        <charset val="134"/>
      </rPr>
      <t>新建牛舍</t>
    </r>
    <r>
      <rPr>
        <b/>
        <sz val="11"/>
        <rFont val="Times New Roman"/>
        <charset val="134"/>
      </rPr>
      <t>3</t>
    </r>
    <r>
      <rPr>
        <b/>
        <sz val="11"/>
        <rFont val="方正仿宋_GBK"/>
        <charset val="134"/>
      </rPr>
      <t>幢，仓库</t>
    </r>
    <r>
      <rPr>
        <b/>
        <sz val="11"/>
        <rFont val="Times New Roman"/>
        <charset val="134"/>
      </rPr>
      <t>1</t>
    </r>
    <r>
      <rPr>
        <b/>
        <sz val="11"/>
        <rFont val="方正仿宋_GBK"/>
        <charset val="134"/>
      </rPr>
      <t>处</t>
    </r>
    <r>
      <rPr>
        <b/>
        <sz val="11"/>
        <rFont val="Times New Roman"/>
        <charset val="134"/>
      </rPr>
      <t>200m2</t>
    </r>
    <r>
      <rPr>
        <b/>
        <sz val="11"/>
        <rFont val="方正仿宋_GBK"/>
        <charset val="134"/>
      </rPr>
      <t>。</t>
    </r>
  </si>
  <si>
    <r>
      <rPr>
        <b/>
        <sz val="11"/>
        <rFont val="方正仿宋_GBK"/>
        <charset val="134"/>
      </rPr>
      <t>购买拖拉机</t>
    </r>
    <r>
      <rPr>
        <b/>
        <sz val="11"/>
        <rFont val="Times New Roman"/>
        <charset val="134"/>
      </rPr>
      <t>1</t>
    </r>
    <r>
      <rPr>
        <b/>
        <sz val="11"/>
        <rFont val="方正仿宋_GBK"/>
        <charset val="134"/>
      </rPr>
      <t>台及耕作设备，植保无人机</t>
    </r>
    <r>
      <rPr>
        <b/>
        <sz val="11"/>
        <rFont val="Times New Roman"/>
        <charset val="134"/>
      </rPr>
      <t>1</t>
    </r>
    <r>
      <rPr>
        <b/>
        <sz val="11"/>
        <rFont val="方正仿宋_GBK"/>
        <charset val="134"/>
      </rPr>
      <t>台，复合肥</t>
    </r>
    <r>
      <rPr>
        <b/>
        <sz val="11"/>
        <rFont val="Times New Roman"/>
        <charset val="134"/>
      </rPr>
      <t>20</t>
    </r>
    <r>
      <rPr>
        <b/>
        <sz val="11"/>
        <rFont val="方正仿宋_GBK"/>
        <charset val="134"/>
      </rPr>
      <t>吨。</t>
    </r>
  </si>
  <si>
    <r>
      <rPr>
        <b/>
        <sz val="11"/>
        <rFont val="方正仿宋_GBK"/>
        <charset val="134"/>
      </rPr>
      <t>购买收割机</t>
    </r>
    <r>
      <rPr>
        <b/>
        <sz val="11"/>
        <rFont val="Times New Roman"/>
        <charset val="134"/>
      </rPr>
      <t>1</t>
    </r>
    <r>
      <rPr>
        <b/>
        <sz val="11"/>
        <rFont val="方正仿宋_GBK"/>
        <charset val="134"/>
      </rPr>
      <t>台，拖拉机</t>
    </r>
    <r>
      <rPr>
        <b/>
        <sz val="11"/>
        <rFont val="Times New Roman"/>
        <charset val="134"/>
      </rPr>
      <t>1</t>
    </r>
    <r>
      <rPr>
        <b/>
        <sz val="11"/>
        <rFont val="方正仿宋_GBK"/>
        <charset val="134"/>
      </rPr>
      <t>台及耕作设备。</t>
    </r>
  </si>
  <si>
    <r>
      <rPr>
        <b/>
        <sz val="11"/>
        <rFont val="方正仿宋_GBK"/>
        <charset val="134"/>
      </rPr>
      <t>购买植保无人机</t>
    </r>
    <r>
      <rPr>
        <b/>
        <sz val="11"/>
        <rFont val="Times New Roman"/>
        <charset val="134"/>
      </rPr>
      <t>3</t>
    </r>
    <r>
      <rPr>
        <b/>
        <sz val="11"/>
        <rFont val="方正仿宋_GBK"/>
        <charset val="134"/>
      </rPr>
      <t>台。</t>
    </r>
  </si>
  <si>
    <r>
      <rPr>
        <b/>
        <sz val="11"/>
        <rFont val="方正仿宋_GBK"/>
        <charset val="134"/>
      </rPr>
      <t>购买植保无人机</t>
    </r>
    <r>
      <rPr>
        <b/>
        <sz val="11"/>
        <rFont val="Times New Roman"/>
        <charset val="134"/>
      </rPr>
      <t>3</t>
    </r>
    <r>
      <rPr>
        <b/>
        <sz val="11"/>
        <rFont val="方正仿宋_GBK"/>
        <charset val="134"/>
      </rPr>
      <t>台及配件。</t>
    </r>
  </si>
  <si>
    <r>
      <rPr>
        <b/>
        <sz val="11"/>
        <rFont val="方正仿宋_GBK"/>
        <charset val="134"/>
      </rPr>
      <t>购买收割机</t>
    </r>
    <r>
      <rPr>
        <b/>
        <sz val="11"/>
        <rFont val="Times New Roman"/>
        <charset val="134"/>
      </rPr>
      <t>1</t>
    </r>
    <r>
      <rPr>
        <b/>
        <sz val="11"/>
        <rFont val="方正仿宋_GBK"/>
        <charset val="134"/>
      </rPr>
      <t>台，复合肥</t>
    </r>
    <r>
      <rPr>
        <b/>
        <sz val="11"/>
        <rFont val="Times New Roman"/>
        <charset val="134"/>
      </rPr>
      <t>20</t>
    </r>
    <r>
      <rPr>
        <b/>
        <sz val="11"/>
        <rFont val="方正仿宋_GBK"/>
        <charset val="134"/>
      </rPr>
      <t>吨。</t>
    </r>
  </si>
  <si>
    <r>
      <rPr>
        <b/>
        <sz val="11"/>
        <rFont val="方正仿宋_GBK"/>
        <charset val="134"/>
      </rPr>
      <t>购买拖拉机</t>
    </r>
    <r>
      <rPr>
        <b/>
        <sz val="11"/>
        <rFont val="Times New Roman"/>
        <charset val="134"/>
      </rPr>
      <t>1</t>
    </r>
    <r>
      <rPr>
        <b/>
        <sz val="11"/>
        <rFont val="方正仿宋_GBK"/>
        <charset val="134"/>
      </rPr>
      <t>台机及配套设备，无人机</t>
    </r>
    <r>
      <rPr>
        <b/>
        <sz val="11"/>
        <rFont val="Times New Roman"/>
        <charset val="134"/>
      </rPr>
      <t>1</t>
    </r>
    <r>
      <rPr>
        <b/>
        <sz val="11"/>
        <rFont val="方正仿宋_GBK"/>
        <charset val="134"/>
      </rPr>
      <t>台，抽水机</t>
    </r>
    <r>
      <rPr>
        <b/>
        <sz val="11"/>
        <rFont val="Times New Roman"/>
        <charset val="134"/>
      </rPr>
      <t>2</t>
    </r>
    <r>
      <rPr>
        <b/>
        <sz val="11"/>
        <rFont val="方正仿宋_GBK"/>
        <charset val="134"/>
      </rPr>
      <t>台及其喷灌设备，肥料</t>
    </r>
    <r>
      <rPr>
        <b/>
        <sz val="11"/>
        <rFont val="Times New Roman"/>
        <charset val="134"/>
      </rPr>
      <t>10</t>
    </r>
    <r>
      <rPr>
        <b/>
        <sz val="11"/>
        <rFont val="方正仿宋_GBK"/>
        <charset val="134"/>
      </rPr>
      <t>吨。</t>
    </r>
  </si>
  <si>
    <r>
      <rPr>
        <b/>
        <sz val="11"/>
        <rFont val="方正仿宋_GBK"/>
        <charset val="134"/>
      </rPr>
      <t>购买烘干设备</t>
    </r>
    <r>
      <rPr>
        <b/>
        <sz val="11"/>
        <rFont val="Times New Roman"/>
        <charset val="134"/>
      </rPr>
      <t>1</t>
    </r>
    <r>
      <rPr>
        <b/>
        <sz val="11"/>
        <rFont val="方正仿宋_GBK"/>
        <charset val="134"/>
      </rPr>
      <t>套，复合肥</t>
    </r>
    <r>
      <rPr>
        <b/>
        <sz val="11"/>
        <rFont val="Times New Roman"/>
        <charset val="134"/>
      </rPr>
      <t>10</t>
    </r>
    <r>
      <rPr>
        <b/>
        <sz val="11"/>
        <rFont val="方正仿宋_GBK"/>
        <charset val="134"/>
      </rPr>
      <t>吨。</t>
    </r>
  </si>
  <si>
    <r>
      <rPr>
        <b/>
        <sz val="11"/>
        <rFont val="方正仿宋_GBK"/>
        <charset val="134"/>
      </rPr>
      <t>购买植保无人机</t>
    </r>
    <r>
      <rPr>
        <b/>
        <sz val="11"/>
        <rFont val="Times New Roman"/>
        <charset val="134"/>
      </rPr>
      <t>2</t>
    </r>
    <r>
      <rPr>
        <b/>
        <sz val="11"/>
        <rFont val="方正仿宋_GBK"/>
        <charset val="134"/>
      </rPr>
      <t>台，拖拉机</t>
    </r>
    <r>
      <rPr>
        <b/>
        <sz val="11"/>
        <rFont val="Times New Roman"/>
        <charset val="134"/>
      </rPr>
      <t>1</t>
    </r>
    <r>
      <rPr>
        <b/>
        <sz val="11"/>
        <rFont val="方正仿宋_GBK"/>
        <charset val="134"/>
      </rPr>
      <t>台及配套设备，烘干设备</t>
    </r>
    <r>
      <rPr>
        <b/>
        <sz val="11"/>
        <rFont val="Times New Roman"/>
        <charset val="134"/>
      </rPr>
      <t>1</t>
    </r>
    <r>
      <rPr>
        <b/>
        <sz val="11"/>
        <rFont val="方正仿宋_GBK"/>
        <charset val="134"/>
      </rPr>
      <t>套。</t>
    </r>
  </si>
  <si>
    <r>
      <rPr>
        <b/>
        <sz val="11"/>
        <rFont val="方正仿宋_GBK"/>
        <charset val="134"/>
      </rPr>
      <t>购买烘干设备</t>
    </r>
    <r>
      <rPr>
        <b/>
        <sz val="11"/>
        <rFont val="Times New Roman"/>
        <charset val="134"/>
      </rPr>
      <t>1</t>
    </r>
    <r>
      <rPr>
        <b/>
        <sz val="11"/>
        <rFont val="方正仿宋_GBK"/>
        <charset val="134"/>
      </rPr>
      <t>套，拖拉机</t>
    </r>
    <r>
      <rPr>
        <b/>
        <sz val="11"/>
        <rFont val="Times New Roman"/>
        <charset val="134"/>
      </rPr>
      <t>1</t>
    </r>
    <r>
      <rPr>
        <b/>
        <sz val="11"/>
        <rFont val="方正仿宋_GBK"/>
        <charset val="134"/>
      </rPr>
      <t>台及配套设备，复合肥</t>
    </r>
    <r>
      <rPr>
        <b/>
        <sz val="11"/>
        <rFont val="Times New Roman"/>
        <charset val="134"/>
      </rPr>
      <t>10</t>
    </r>
    <r>
      <rPr>
        <b/>
        <sz val="11"/>
        <rFont val="方正仿宋_GBK"/>
        <charset val="134"/>
      </rPr>
      <t>吨。</t>
    </r>
  </si>
  <si>
    <r>
      <rPr>
        <b/>
        <sz val="11"/>
        <rFont val="方正仿宋_GBK"/>
        <charset val="134"/>
      </rPr>
      <t>购买拖拉机</t>
    </r>
    <r>
      <rPr>
        <b/>
        <sz val="11"/>
        <rFont val="Times New Roman"/>
        <charset val="134"/>
      </rPr>
      <t>1</t>
    </r>
    <r>
      <rPr>
        <b/>
        <sz val="11"/>
        <rFont val="方正仿宋_GBK"/>
        <charset val="134"/>
      </rPr>
      <t>台及配套设备，收割机</t>
    </r>
    <r>
      <rPr>
        <b/>
        <sz val="11"/>
        <rFont val="Times New Roman"/>
        <charset val="134"/>
      </rPr>
      <t>1</t>
    </r>
    <r>
      <rPr>
        <b/>
        <sz val="11"/>
        <rFont val="方正仿宋_GBK"/>
        <charset val="134"/>
      </rPr>
      <t>台。</t>
    </r>
  </si>
  <si>
    <r>
      <rPr>
        <b/>
        <sz val="11"/>
        <rFont val="方正仿宋_GBK"/>
        <charset val="134"/>
      </rPr>
      <t>建粮食仓库</t>
    </r>
    <r>
      <rPr>
        <b/>
        <sz val="11"/>
        <rFont val="Times New Roman"/>
        <charset val="134"/>
      </rPr>
      <t>1</t>
    </r>
    <r>
      <rPr>
        <b/>
        <sz val="11"/>
        <rFont val="方正仿宋_GBK"/>
        <charset val="134"/>
      </rPr>
      <t>处</t>
    </r>
    <r>
      <rPr>
        <b/>
        <sz val="11"/>
        <rFont val="Times New Roman"/>
        <charset val="134"/>
      </rPr>
      <t>100</t>
    </r>
    <r>
      <rPr>
        <b/>
        <sz val="11"/>
        <rFont val="方正仿宋_GBK"/>
        <charset val="134"/>
      </rPr>
      <t>平方米，晒场</t>
    </r>
    <r>
      <rPr>
        <b/>
        <sz val="11"/>
        <rFont val="Times New Roman"/>
        <charset val="134"/>
      </rPr>
      <t>500</t>
    </r>
    <r>
      <rPr>
        <b/>
        <sz val="11"/>
        <rFont val="方正仿宋_GBK"/>
        <charset val="134"/>
      </rPr>
      <t>平方米。</t>
    </r>
  </si>
  <si>
    <r>
      <rPr>
        <b/>
        <sz val="11"/>
        <rFont val="方正仿宋_GBK"/>
        <charset val="134"/>
      </rPr>
      <t>漏粪板</t>
    </r>
    <r>
      <rPr>
        <b/>
        <sz val="11"/>
        <rFont val="Times New Roman"/>
        <charset val="134"/>
      </rPr>
      <t>800</t>
    </r>
    <r>
      <rPr>
        <b/>
        <sz val="11"/>
        <rFont val="方正仿宋_GBK"/>
        <charset val="134"/>
      </rPr>
      <t>张，限位栏</t>
    </r>
    <r>
      <rPr>
        <b/>
        <sz val="11"/>
        <rFont val="Times New Roman"/>
        <charset val="134"/>
      </rPr>
      <t>400</t>
    </r>
    <r>
      <rPr>
        <b/>
        <sz val="11"/>
        <rFont val="方正仿宋_GBK"/>
        <charset val="134"/>
      </rPr>
      <t>套，防疫设施一批，种猪一批。</t>
    </r>
  </si>
  <si>
    <r>
      <rPr>
        <b/>
        <sz val="11"/>
        <rFont val="方正仿宋_GBK"/>
        <charset val="134"/>
      </rPr>
      <t>漏粪板</t>
    </r>
    <r>
      <rPr>
        <b/>
        <sz val="11"/>
        <rFont val="Times New Roman"/>
        <charset val="134"/>
      </rPr>
      <t>720</t>
    </r>
    <r>
      <rPr>
        <b/>
        <sz val="11"/>
        <rFont val="方正仿宋_GBK"/>
        <charset val="134"/>
      </rPr>
      <t>张，限位栏</t>
    </r>
    <r>
      <rPr>
        <b/>
        <sz val="11"/>
        <rFont val="Times New Roman"/>
        <charset val="134"/>
      </rPr>
      <t>380</t>
    </r>
    <r>
      <rPr>
        <b/>
        <sz val="11"/>
        <rFont val="方正仿宋_GBK"/>
        <charset val="134"/>
      </rPr>
      <t>套，防疫设施一批，种猪一批。</t>
    </r>
  </si>
  <si>
    <r>
      <rPr>
        <b/>
        <sz val="11"/>
        <rFont val="Times New Roman"/>
        <charset val="134"/>
      </rPr>
      <t xml:space="preserve">3.4.2 </t>
    </r>
    <r>
      <rPr>
        <b/>
        <sz val="11"/>
        <rFont val="方正仿宋_GBK"/>
        <charset val="134"/>
      </rPr>
      <t>培育家庭农场</t>
    </r>
  </si>
  <si>
    <r>
      <rPr>
        <b/>
        <sz val="11"/>
        <rFont val="方正仿宋_GBK"/>
        <charset val="134"/>
      </rPr>
      <t>培育家庭农场</t>
    </r>
  </si>
  <si>
    <r>
      <rPr>
        <b/>
        <sz val="11"/>
        <rFont val="方正仿宋_GBK"/>
        <charset val="134"/>
      </rPr>
      <t>新建管理用房</t>
    </r>
    <r>
      <rPr>
        <b/>
        <sz val="11"/>
        <rFont val="Times New Roman"/>
        <charset val="134"/>
      </rPr>
      <t>20m2</t>
    </r>
    <r>
      <rPr>
        <b/>
        <sz val="11"/>
        <rFont val="方正仿宋_GBK"/>
        <charset val="134"/>
      </rPr>
      <t>，购买抽水机</t>
    </r>
    <r>
      <rPr>
        <b/>
        <sz val="11"/>
        <rFont val="Times New Roman"/>
        <charset val="134"/>
      </rPr>
      <t>3</t>
    </r>
    <r>
      <rPr>
        <b/>
        <sz val="11"/>
        <rFont val="方正仿宋_GBK"/>
        <charset val="134"/>
      </rPr>
      <t>台及其灌溉设备，复合肥</t>
    </r>
    <r>
      <rPr>
        <b/>
        <sz val="11"/>
        <rFont val="Times New Roman"/>
        <charset val="134"/>
      </rPr>
      <t>20</t>
    </r>
    <r>
      <rPr>
        <b/>
        <sz val="11"/>
        <rFont val="方正仿宋_GBK"/>
        <charset val="134"/>
      </rPr>
      <t>吨；种子一批，植保药剂一批，农用薄膜一批。</t>
    </r>
  </si>
  <si>
    <r>
      <rPr>
        <b/>
        <sz val="11"/>
        <rFont val="方正仿宋_GBK"/>
        <charset val="134"/>
      </rPr>
      <t>按家庭农场标准建设</t>
    </r>
  </si>
  <si>
    <r>
      <rPr>
        <b/>
        <sz val="11"/>
        <rFont val="方正仿宋_GBK"/>
        <charset val="134"/>
      </rPr>
      <t>购置植保无人机</t>
    </r>
    <r>
      <rPr>
        <b/>
        <sz val="11"/>
        <rFont val="Times New Roman"/>
        <charset val="134"/>
      </rPr>
      <t>1</t>
    </r>
    <r>
      <rPr>
        <b/>
        <sz val="11"/>
        <rFont val="方正仿宋_GBK"/>
        <charset val="134"/>
      </rPr>
      <t>台，烘干机</t>
    </r>
    <r>
      <rPr>
        <b/>
        <sz val="11"/>
        <rFont val="Times New Roman"/>
        <charset val="134"/>
      </rPr>
      <t>1</t>
    </r>
    <r>
      <rPr>
        <b/>
        <sz val="11"/>
        <rFont val="方正仿宋_GBK"/>
        <charset val="134"/>
      </rPr>
      <t>台。</t>
    </r>
  </si>
  <si>
    <r>
      <rPr>
        <b/>
        <sz val="11"/>
        <rFont val="方正仿宋_GBK"/>
        <charset val="134"/>
      </rPr>
      <t>新建仓库</t>
    </r>
    <r>
      <rPr>
        <b/>
        <sz val="11"/>
        <rFont val="Times New Roman"/>
        <charset val="134"/>
      </rPr>
      <t>1</t>
    </r>
    <r>
      <rPr>
        <b/>
        <sz val="11"/>
        <rFont val="方正仿宋_GBK"/>
        <charset val="134"/>
      </rPr>
      <t>处</t>
    </r>
    <r>
      <rPr>
        <b/>
        <sz val="11"/>
        <rFont val="Times New Roman"/>
        <charset val="134"/>
      </rPr>
      <t>120m2</t>
    </r>
    <r>
      <rPr>
        <b/>
        <sz val="11"/>
        <rFont val="方正仿宋_GBK"/>
        <charset val="134"/>
      </rPr>
      <t>、复合肥</t>
    </r>
    <r>
      <rPr>
        <b/>
        <sz val="11"/>
        <rFont val="Times New Roman"/>
        <charset val="134"/>
      </rPr>
      <t>20</t>
    </r>
    <r>
      <rPr>
        <b/>
        <sz val="11"/>
        <rFont val="方正仿宋_GBK"/>
        <charset val="134"/>
      </rPr>
      <t>吨、种子一批、植保药剂一批。</t>
    </r>
  </si>
  <si>
    <r>
      <rPr>
        <b/>
        <sz val="11"/>
        <rFont val="方正仿宋_GBK"/>
        <charset val="134"/>
      </rPr>
      <t>圈舍改造升级</t>
    </r>
    <r>
      <rPr>
        <b/>
        <sz val="11"/>
        <rFont val="Times New Roman"/>
        <charset val="134"/>
      </rPr>
      <t>500</t>
    </r>
    <r>
      <rPr>
        <b/>
        <sz val="11"/>
        <rFont val="方正仿宋_GBK"/>
        <charset val="134"/>
      </rPr>
      <t>米。</t>
    </r>
  </si>
  <si>
    <r>
      <rPr>
        <b/>
        <sz val="11"/>
        <rFont val="方正仿宋_GBK"/>
        <charset val="134"/>
      </rPr>
      <t>购置拖拉机</t>
    </r>
    <r>
      <rPr>
        <b/>
        <sz val="11"/>
        <rFont val="Times New Roman"/>
        <charset val="134"/>
      </rPr>
      <t>1</t>
    </r>
    <r>
      <rPr>
        <b/>
        <sz val="11"/>
        <rFont val="方正仿宋_GBK"/>
        <charset val="134"/>
      </rPr>
      <t>台及及配套生产设备、抽水喷灌设备</t>
    </r>
    <r>
      <rPr>
        <b/>
        <sz val="11"/>
        <rFont val="Times New Roman"/>
        <charset val="134"/>
      </rPr>
      <t>1</t>
    </r>
    <r>
      <rPr>
        <b/>
        <sz val="11"/>
        <rFont val="方正仿宋_GBK"/>
        <charset val="134"/>
      </rPr>
      <t>套，购买复合肥</t>
    </r>
    <r>
      <rPr>
        <b/>
        <sz val="11"/>
        <rFont val="Times New Roman"/>
        <charset val="134"/>
      </rPr>
      <t>10</t>
    </r>
    <r>
      <rPr>
        <b/>
        <sz val="11"/>
        <rFont val="方正仿宋_GBK"/>
        <charset val="134"/>
      </rPr>
      <t>吨。</t>
    </r>
  </si>
  <si>
    <r>
      <rPr>
        <b/>
        <sz val="11"/>
        <rFont val="方正仿宋_GBK"/>
        <charset val="134"/>
      </rPr>
      <t>新建圈舍</t>
    </r>
    <r>
      <rPr>
        <b/>
        <sz val="11"/>
        <rFont val="Times New Roman"/>
        <charset val="134"/>
      </rPr>
      <t>150</t>
    </r>
    <r>
      <rPr>
        <b/>
        <sz val="11"/>
        <rFont val="方正仿宋_GBK"/>
        <charset val="134"/>
      </rPr>
      <t>平方米，购买种羊</t>
    </r>
    <r>
      <rPr>
        <b/>
        <sz val="11"/>
        <rFont val="Times New Roman"/>
        <charset val="134"/>
      </rPr>
      <t>40</t>
    </r>
    <r>
      <rPr>
        <b/>
        <sz val="11"/>
        <rFont val="方正仿宋_GBK"/>
        <charset val="134"/>
      </rPr>
      <t>只。</t>
    </r>
  </si>
  <si>
    <r>
      <rPr>
        <b/>
        <sz val="11"/>
        <rFont val="方正仿宋_GBK"/>
        <charset val="134"/>
      </rPr>
      <t>新建圈舍</t>
    </r>
    <r>
      <rPr>
        <b/>
        <sz val="11"/>
        <rFont val="Times New Roman"/>
        <charset val="134"/>
      </rPr>
      <t>300</t>
    </r>
    <r>
      <rPr>
        <b/>
        <sz val="11"/>
        <rFont val="方正仿宋_GBK"/>
        <charset val="134"/>
      </rPr>
      <t>平方米，购买产床</t>
    </r>
    <r>
      <rPr>
        <b/>
        <sz val="11"/>
        <rFont val="Times New Roman"/>
        <charset val="134"/>
      </rPr>
      <t>10</t>
    </r>
    <r>
      <rPr>
        <b/>
        <sz val="11"/>
        <rFont val="方正仿宋_GBK"/>
        <charset val="134"/>
      </rPr>
      <t>套、保育栏</t>
    </r>
    <r>
      <rPr>
        <b/>
        <sz val="11"/>
        <rFont val="Times New Roman"/>
        <charset val="134"/>
      </rPr>
      <t>8</t>
    </r>
    <r>
      <rPr>
        <b/>
        <sz val="11"/>
        <rFont val="方正仿宋_GBK"/>
        <charset val="134"/>
      </rPr>
      <t>套。</t>
    </r>
  </si>
  <si>
    <r>
      <rPr>
        <b/>
        <sz val="11"/>
        <rFont val="方正仿宋_GBK"/>
        <charset val="134"/>
      </rPr>
      <t>新建圈舍</t>
    </r>
    <r>
      <rPr>
        <b/>
        <sz val="11"/>
        <rFont val="Times New Roman"/>
        <charset val="134"/>
      </rPr>
      <t>400</t>
    </r>
    <r>
      <rPr>
        <b/>
        <sz val="11"/>
        <rFont val="方正仿宋_GBK"/>
        <charset val="134"/>
      </rPr>
      <t>平方米。</t>
    </r>
  </si>
  <si>
    <r>
      <rPr>
        <b/>
        <sz val="11"/>
        <rFont val="方正仿宋_GBK"/>
        <charset val="134"/>
      </rPr>
      <t>圈舍改造升级</t>
    </r>
    <r>
      <rPr>
        <b/>
        <sz val="11"/>
        <rFont val="Times New Roman"/>
        <charset val="134"/>
      </rPr>
      <t>1000</t>
    </r>
    <r>
      <rPr>
        <b/>
        <sz val="11"/>
        <rFont val="方正仿宋_GBK"/>
        <charset val="134"/>
      </rPr>
      <t>平方米，风机</t>
    </r>
    <r>
      <rPr>
        <b/>
        <sz val="11"/>
        <rFont val="Times New Roman"/>
        <charset val="134"/>
      </rPr>
      <t>20</t>
    </r>
    <r>
      <rPr>
        <b/>
        <sz val="11"/>
        <rFont val="方正仿宋_GBK"/>
        <charset val="134"/>
      </rPr>
      <t>台，水帘</t>
    </r>
    <r>
      <rPr>
        <b/>
        <sz val="11"/>
        <rFont val="Times New Roman"/>
        <charset val="134"/>
      </rPr>
      <t>100</t>
    </r>
    <r>
      <rPr>
        <b/>
        <sz val="11"/>
        <rFont val="方正仿宋_GBK"/>
        <charset val="134"/>
      </rPr>
      <t>平方米，饲料粉碎搅拌一体机</t>
    </r>
    <r>
      <rPr>
        <b/>
        <sz val="11"/>
        <rFont val="Times New Roman"/>
        <charset val="134"/>
      </rPr>
      <t>1</t>
    </r>
    <r>
      <rPr>
        <b/>
        <sz val="11"/>
        <rFont val="方正仿宋_GBK"/>
        <charset val="134"/>
      </rPr>
      <t>台。</t>
    </r>
  </si>
  <si>
    <r>
      <rPr>
        <b/>
        <sz val="11"/>
        <rFont val="方正仿宋_GBK"/>
        <charset val="134"/>
      </rPr>
      <t>圈设改造升级</t>
    </r>
    <r>
      <rPr>
        <b/>
        <sz val="11"/>
        <rFont val="Times New Roman"/>
        <charset val="134"/>
      </rPr>
      <t>300</t>
    </r>
    <r>
      <rPr>
        <b/>
        <sz val="11"/>
        <rFont val="方正仿宋_GBK"/>
        <charset val="134"/>
      </rPr>
      <t>平方米，购置产床</t>
    </r>
    <r>
      <rPr>
        <b/>
        <sz val="11"/>
        <rFont val="Times New Roman"/>
        <charset val="134"/>
      </rPr>
      <t>6</t>
    </r>
    <r>
      <rPr>
        <b/>
        <sz val="11"/>
        <rFont val="方正仿宋_GBK"/>
        <charset val="134"/>
      </rPr>
      <t>套、限位栏</t>
    </r>
    <r>
      <rPr>
        <b/>
        <sz val="11"/>
        <rFont val="Times New Roman"/>
        <charset val="134"/>
      </rPr>
      <t>20</t>
    </r>
    <r>
      <rPr>
        <b/>
        <sz val="11"/>
        <rFont val="方正仿宋_GBK"/>
        <charset val="134"/>
      </rPr>
      <t>个，风机</t>
    </r>
    <r>
      <rPr>
        <b/>
        <sz val="11"/>
        <rFont val="Times New Roman"/>
        <charset val="134"/>
      </rPr>
      <t>2</t>
    </r>
    <r>
      <rPr>
        <b/>
        <sz val="11"/>
        <rFont val="方正仿宋_GBK"/>
        <charset val="134"/>
      </rPr>
      <t>个。</t>
    </r>
  </si>
  <si>
    <r>
      <rPr>
        <b/>
        <sz val="11"/>
        <rFont val="方正仿宋_GBK"/>
        <charset val="134"/>
      </rPr>
      <t>购买种牛</t>
    </r>
    <r>
      <rPr>
        <b/>
        <sz val="11"/>
        <rFont val="Times New Roman"/>
        <charset val="134"/>
      </rPr>
      <t>18</t>
    </r>
    <r>
      <rPr>
        <b/>
        <sz val="11"/>
        <rFont val="方正仿宋_GBK"/>
        <charset val="134"/>
      </rPr>
      <t>头、机器设备（打草机</t>
    </r>
    <r>
      <rPr>
        <b/>
        <sz val="11"/>
        <rFont val="Times New Roman"/>
        <charset val="134"/>
      </rPr>
      <t>1</t>
    </r>
    <r>
      <rPr>
        <b/>
        <sz val="11"/>
        <rFont val="方正仿宋_GBK"/>
        <charset val="134"/>
      </rPr>
      <t>台、干湿分离机</t>
    </r>
    <r>
      <rPr>
        <b/>
        <sz val="11"/>
        <rFont val="Times New Roman"/>
        <charset val="134"/>
      </rPr>
      <t>1</t>
    </r>
    <r>
      <rPr>
        <b/>
        <sz val="11"/>
        <rFont val="方正仿宋_GBK"/>
        <charset val="134"/>
      </rPr>
      <t>台）</t>
    </r>
  </si>
  <si>
    <r>
      <rPr>
        <b/>
        <sz val="11"/>
        <rFont val="方正仿宋_GBK"/>
        <charset val="134"/>
      </rPr>
      <t>圈舍改造升级</t>
    </r>
    <r>
      <rPr>
        <b/>
        <sz val="11"/>
        <rFont val="Times New Roman"/>
        <charset val="134"/>
      </rPr>
      <t>400</t>
    </r>
    <r>
      <rPr>
        <b/>
        <sz val="11"/>
        <rFont val="方正仿宋_GBK"/>
        <charset val="134"/>
      </rPr>
      <t>平方米，购买产床</t>
    </r>
    <r>
      <rPr>
        <b/>
        <sz val="11"/>
        <rFont val="Times New Roman"/>
        <charset val="134"/>
      </rPr>
      <t>12</t>
    </r>
    <r>
      <rPr>
        <b/>
        <sz val="11"/>
        <rFont val="方正仿宋_GBK"/>
        <charset val="134"/>
      </rPr>
      <t>套，限位栏</t>
    </r>
    <r>
      <rPr>
        <b/>
        <sz val="11"/>
        <rFont val="Times New Roman"/>
        <charset val="134"/>
      </rPr>
      <t>10</t>
    </r>
    <r>
      <rPr>
        <b/>
        <sz val="11"/>
        <rFont val="方正仿宋_GBK"/>
        <charset val="134"/>
      </rPr>
      <t>组。</t>
    </r>
  </si>
  <si>
    <r>
      <rPr>
        <b/>
        <sz val="11"/>
        <rFont val="方正仿宋_GBK"/>
        <charset val="134"/>
      </rPr>
      <t>购买拖拉机</t>
    </r>
    <r>
      <rPr>
        <b/>
        <sz val="11"/>
        <rFont val="Times New Roman"/>
        <charset val="134"/>
      </rPr>
      <t>2</t>
    </r>
    <r>
      <rPr>
        <b/>
        <sz val="11"/>
        <rFont val="方正仿宋_GBK"/>
        <charset val="134"/>
      </rPr>
      <t>台及生产配套设备，购买烘干机</t>
    </r>
    <r>
      <rPr>
        <b/>
        <sz val="11"/>
        <rFont val="Times New Roman"/>
        <charset val="134"/>
      </rPr>
      <t>1</t>
    </r>
    <r>
      <rPr>
        <b/>
        <sz val="11"/>
        <rFont val="方正仿宋_GBK"/>
        <charset val="134"/>
      </rPr>
      <t>台</t>
    </r>
  </si>
  <si>
    <r>
      <rPr>
        <b/>
        <sz val="11"/>
        <rFont val="方正仿宋_GBK"/>
        <charset val="134"/>
      </rPr>
      <t>新建羊圈</t>
    </r>
    <r>
      <rPr>
        <b/>
        <sz val="11"/>
        <rFont val="Times New Roman"/>
        <charset val="134"/>
      </rPr>
      <t>150</t>
    </r>
    <r>
      <rPr>
        <b/>
        <sz val="11"/>
        <rFont val="方正仿宋_GBK"/>
        <charset val="134"/>
      </rPr>
      <t>平方米、购买种羊</t>
    </r>
    <r>
      <rPr>
        <b/>
        <sz val="11"/>
        <rFont val="Times New Roman"/>
        <charset val="134"/>
      </rPr>
      <t>80</t>
    </r>
    <r>
      <rPr>
        <b/>
        <sz val="11"/>
        <rFont val="方正仿宋_GBK"/>
        <charset val="134"/>
      </rPr>
      <t>头。</t>
    </r>
  </si>
  <si>
    <r>
      <rPr>
        <b/>
        <sz val="11"/>
        <rFont val="方正仿宋_GBK"/>
        <charset val="134"/>
      </rPr>
      <t>购买产床</t>
    </r>
    <r>
      <rPr>
        <b/>
        <sz val="11"/>
        <rFont val="Times New Roman"/>
        <charset val="134"/>
      </rPr>
      <t>15</t>
    </r>
    <r>
      <rPr>
        <b/>
        <sz val="11"/>
        <rFont val="方正仿宋_GBK"/>
        <charset val="134"/>
      </rPr>
      <t>套，限位栏</t>
    </r>
    <r>
      <rPr>
        <b/>
        <sz val="11"/>
        <rFont val="Times New Roman"/>
        <charset val="134"/>
      </rPr>
      <t>4</t>
    </r>
    <r>
      <rPr>
        <b/>
        <sz val="11"/>
        <rFont val="方正仿宋_GBK"/>
        <charset val="134"/>
      </rPr>
      <t>组，购买风机水帘</t>
    </r>
    <r>
      <rPr>
        <b/>
        <sz val="11"/>
        <rFont val="Times New Roman"/>
        <charset val="134"/>
      </rPr>
      <t>6</t>
    </r>
    <r>
      <rPr>
        <b/>
        <sz val="11"/>
        <rFont val="方正仿宋_GBK"/>
        <charset val="134"/>
      </rPr>
      <t>套，保育床</t>
    </r>
    <r>
      <rPr>
        <b/>
        <sz val="11"/>
        <rFont val="Times New Roman"/>
        <charset val="134"/>
      </rPr>
      <t>25</t>
    </r>
    <r>
      <rPr>
        <b/>
        <sz val="11"/>
        <rFont val="方正仿宋_GBK"/>
        <charset val="134"/>
      </rPr>
      <t>套，冷风机</t>
    </r>
    <r>
      <rPr>
        <b/>
        <sz val="11"/>
        <rFont val="Times New Roman"/>
        <charset val="134"/>
      </rPr>
      <t>8</t>
    </r>
    <r>
      <rPr>
        <b/>
        <sz val="11"/>
        <rFont val="方正仿宋_GBK"/>
        <charset val="134"/>
      </rPr>
      <t>台。</t>
    </r>
  </si>
  <si>
    <r>
      <rPr>
        <b/>
        <sz val="11"/>
        <rFont val="方正仿宋_GBK"/>
        <charset val="134"/>
      </rPr>
      <t>购买拖拉机</t>
    </r>
    <r>
      <rPr>
        <b/>
        <sz val="11"/>
        <rFont val="Times New Roman"/>
        <charset val="134"/>
      </rPr>
      <t>1</t>
    </r>
    <r>
      <rPr>
        <b/>
        <sz val="11"/>
        <rFont val="方正仿宋_GBK"/>
        <charset val="134"/>
      </rPr>
      <t>台及生产配套设备，烘干机</t>
    </r>
    <r>
      <rPr>
        <b/>
        <sz val="11"/>
        <rFont val="Times New Roman"/>
        <charset val="134"/>
      </rPr>
      <t>1</t>
    </r>
    <r>
      <rPr>
        <b/>
        <sz val="11"/>
        <rFont val="方正仿宋_GBK"/>
        <charset val="134"/>
      </rPr>
      <t>台。</t>
    </r>
  </si>
  <si>
    <r>
      <rPr>
        <b/>
        <sz val="11"/>
        <rFont val="方正仿宋_GBK"/>
        <charset val="134"/>
      </rPr>
      <t>购买拖拉机</t>
    </r>
    <r>
      <rPr>
        <b/>
        <sz val="11"/>
        <rFont val="Times New Roman"/>
        <charset val="134"/>
      </rPr>
      <t>1</t>
    </r>
    <r>
      <rPr>
        <b/>
        <sz val="11"/>
        <rFont val="方正仿宋_GBK"/>
        <charset val="134"/>
      </rPr>
      <t>台及生产配套设备，购买烘干设备</t>
    </r>
    <r>
      <rPr>
        <b/>
        <sz val="11"/>
        <rFont val="Times New Roman"/>
        <charset val="134"/>
      </rPr>
      <t>1</t>
    </r>
    <r>
      <rPr>
        <b/>
        <sz val="11"/>
        <rFont val="方正仿宋_GBK"/>
        <charset val="134"/>
      </rPr>
      <t>套。</t>
    </r>
  </si>
  <si>
    <r>
      <rPr>
        <b/>
        <sz val="11"/>
        <rFont val="方正仿宋_GBK"/>
        <charset val="134"/>
      </rPr>
      <t>圈舍改造升级</t>
    </r>
    <r>
      <rPr>
        <b/>
        <sz val="11"/>
        <rFont val="Times New Roman"/>
        <charset val="134"/>
      </rPr>
      <t>200</t>
    </r>
    <r>
      <rPr>
        <b/>
        <sz val="11"/>
        <rFont val="方正仿宋_GBK"/>
        <charset val="134"/>
      </rPr>
      <t>平方米，购买种牛</t>
    </r>
    <r>
      <rPr>
        <b/>
        <sz val="11"/>
        <rFont val="Times New Roman"/>
        <charset val="134"/>
      </rPr>
      <t>10</t>
    </r>
    <r>
      <rPr>
        <b/>
        <sz val="11"/>
        <rFont val="方正仿宋_GBK"/>
        <charset val="134"/>
      </rPr>
      <t>头。</t>
    </r>
  </si>
  <si>
    <r>
      <rPr>
        <b/>
        <sz val="11"/>
        <rFont val="方正仿宋_GBK"/>
        <charset val="134"/>
      </rPr>
      <t>购买拖拉机</t>
    </r>
    <r>
      <rPr>
        <b/>
        <sz val="11"/>
        <rFont val="Times New Roman"/>
        <charset val="134"/>
      </rPr>
      <t>1</t>
    </r>
    <r>
      <rPr>
        <b/>
        <sz val="11"/>
        <rFont val="方正仿宋_GBK"/>
        <charset val="134"/>
      </rPr>
      <t>台及生产配套设备，收割机</t>
    </r>
    <r>
      <rPr>
        <b/>
        <sz val="11"/>
        <rFont val="Times New Roman"/>
        <charset val="134"/>
      </rPr>
      <t>1</t>
    </r>
    <r>
      <rPr>
        <b/>
        <sz val="11"/>
        <rFont val="方正仿宋_GBK"/>
        <charset val="134"/>
      </rPr>
      <t>台。</t>
    </r>
  </si>
  <si>
    <r>
      <rPr>
        <b/>
        <sz val="11"/>
        <rFont val="方正仿宋_GBK"/>
        <charset val="134"/>
      </rPr>
      <t>购买收割机</t>
    </r>
    <r>
      <rPr>
        <b/>
        <sz val="11"/>
        <rFont val="Times New Roman"/>
        <charset val="134"/>
      </rPr>
      <t>1</t>
    </r>
    <r>
      <rPr>
        <b/>
        <sz val="11"/>
        <rFont val="方正仿宋_GBK"/>
        <charset val="134"/>
      </rPr>
      <t>台，烘干机</t>
    </r>
    <r>
      <rPr>
        <b/>
        <sz val="11"/>
        <rFont val="Times New Roman"/>
        <charset val="134"/>
      </rPr>
      <t>1</t>
    </r>
    <r>
      <rPr>
        <b/>
        <sz val="11"/>
        <rFont val="方正仿宋_GBK"/>
        <charset val="134"/>
      </rPr>
      <t>台。</t>
    </r>
  </si>
  <si>
    <r>
      <rPr>
        <b/>
        <sz val="11"/>
        <rFont val="方正仿宋_GBK"/>
        <charset val="134"/>
      </rPr>
      <t>七宝寺镇王家嘴村</t>
    </r>
  </si>
  <si>
    <r>
      <rPr>
        <b/>
        <sz val="11"/>
        <rFont val="方正仿宋_GBK"/>
        <charset val="134"/>
      </rPr>
      <t>引进种羊</t>
    </r>
    <r>
      <rPr>
        <b/>
        <sz val="11"/>
        <rFont val="Times New Roman"/>
        <charset val="134"/>
      </rPr>
      <t>100</t>
    </r>
    <r>
      <rPr>
        <b/>
        <sz val="11"/>
        <rFont val="方正仿宋_GBK"/>
        <charset val="134"/>
      </rPr>
      <t>头，饲料</t>
    </r>
    <r>
      <rPr>
        <b/>
        <sz val="11"/>
        <rFont val="Times New Roman"/>
        <charset val="134"/>
      </rPr>
      <t>20</t>
    </r>
    <r>
      <rPr>
        <b/>
        <sz val="11"/>
        <rFont val="方正仿宋_GBK"/>
        <charset val="134"/>
      </rPr>
      <t>吨，复合肥</t>
    </r>
    <r>
      <rPr>
        <b/>
        <sz val="11"/>
        <rFont val="Times New Roman"/>
        <charset val="134"/>
      </rPr>
      <t>20</t>
    </r>
    <r>
      <rPr>
        <b/>
        <sz val="11"/>
        <rFont val="方正仿宋_GBK"/>
        <charset val="134"/>
      </rPr>
      <t>吨，植保药剂一批。</t>
    </r>
  </si>
  <si>
    <r>
      <rPr>
        <b/>
        <sz val="11"/>
        <rFont val="方正仿宋_GBK"/>
        <charset val="134"/>
      </rPr>
      <t>新建库房一处</t>
    </r>
    <r>
      <rPr>
        <b/>
        <sz val="11"/>
        <rFont val="Times New Roman"/>
        <charset val="134"/>
      </rPr>
      <t>100m2</t>
    </r>
    <r>
      <rPr>
        <b/>
        <sz val="11"/>
        <rFont val="方正仿宋_GBK"/>
        <charset val="134"/>
      </rPr>
      <t>，购买抽水设备</t>
    </r>
    <r>
      <rPr>
        <b/>
        <sz val="11"/>
        <rFont val="Times New Roman"/>
        <charset val="134"/>
      </rPr>
      <t>2</t>
    </r>
    <r>
      <rPr>
        <b/>
        <sz val="11"/>
        <rFont val="方正仿宋_GBK"/>
        <charset val="134"/>
      </rPr>
      <t>台，喷灌设备</t>
    </r>
    <r>
      <rPr>
        <b/>
        <sz val="11"/>
        <rFont val="Times New Roman"/>
        <charset val="134"/>
      </rPr>
      <t>1</t>
    </r>
    <r>
      <rPr>
        <b/>
        <sz val="11"/>
        <rFont val="方正仿宋_GBK"/>
        <charset val="134"/>
      </rPr>
      <t>套，植保药剂一批，复合肥</t>
    </r>
    <r>
      <rPr>
        <b/>
        <sz val="11"/>
        <rFont val="Times New Roman"/>
        <charset val="134"/>
      </rPr>
      <t>20</t>
    </r>
    <r>
      <rPr>
        <b/>
        <sz val="11"/>
        <rFont val="方正仿宋_GBK"/>
        <charset val="134"/>
      </rPr>
      <t>吨</t>
    </r>
    <r>
      <rPr>
        <b/>
        <sz val="11"/>
        <rFont val="Times New Roman"/>
        <charset val="134"/>
      </rPr>
      <t>,</t>
    </r>
    <r>
      <rPr>
        <b/>
        <sz val="11"/>
        <rFont val="方正仿宋_GBK"/>
        <charset val="134"/>
      </rPr>
      <t>小型农耕设备（犁头、手扶播种机等）。</t>
    </r>
  </si>
  <si>
    <r>
      <rPr>
        <b/>
        <sz val="11"/>
        <rFont val="方正仿宋_GBK"/>
        <charset val="134"/>
      </rPr>
      <t>购买拖拉机</t>
    </r>
    <r>
      <rPr>
        <b/>
        <sz val="11"/>
        <rFont val="Times New Roman"/>
        <charset val="134"/>
      </rPr>
      <t>1</t>
    </r>
    <r>
      <rPr>
        <b/>
        <sz val="11"/>
        <rFont val="方正仿宋_GBK"/>
        <charset val="134"/>
      </rPr>
      <t>台及耕作设备，手扶式旋耕机</t>
    </r>
    <r>
      <rPr>
        <b/>
        <sz val="11"/>
        <rFont val="Times New Roman"/>
        <charset val="134"/>
      </rPr>
      <t>2</t>
    </r>
    <r>
      <rPr>
        <b/>
        <sz val="11"/>
        <rFont val="方正仿宋_GBK"/>
        <charset val="134"/>
      </rPr>
      <t>台、背负式电动喷雾器</t>
    </r>
    <r>
      <rPr>
        <b/>
        <sz val="11"/>
        <rFont val="Times New Roman"/>
        <charset val="134"/>
      </rPr>
      <t>8</t>
    </r>
    <r>
      <rPr>
        <b/>
        <sz val="11"/>
        <rFont val="方正仿宋_GBK"/>
        <charset val="134"/>
      </rPr>
      <t>台，复合肥</t>
    </r>
    <r>
      <rPr>
        <b/>
        <sz val="11"/>
        <rFont val="Times New Roman"/>
        <charset val="134"/>
      </rPr>
      <t>20</t>
    </r>
    <r>
      <rPr>
        <b/>
        <sz val="11"/>
        <rFont val="方正仿宋_GBK"/>
        <charset val="134"/>
      </rPr>
      <t>吨。</t>
    </r>
  </si>
  <si>
    <r>
      <rPr>
        <b/>
        <sz val="11"/>
        <rFont val="方正仿宋_GBK"/>
        <charset val="134"/>
      </rPr>
      <t>购买饲料</t>
    </r>
    <r>
      <rPr>
        <b/>
        <sz val="11"/>
        <rFont val="Times New Roman"/>
        <charset val="134"/>
      </rPr>
      <t>33</t>
    </r>
    <r>
      <rPr>
        <b/>
        <sz val="11"/>
        <rFont val="方正仿宋_GBK"/>
        <charset val="134"/>
      </rPr>
      <t>吨，渔塘清淤</t>
    </r>
    <r>
      <rPr>
        <b/>
        <sz val="11"/>
        <rFont val="Times New Roman"/>
        <charset val="134"/>
      </rPr>
      <t>15</t>
    </r>
    <r>
      <rPr>
        <b/>
        <sz val="11"/>
        <rFont val="方正仿宋_GBK"/>
        <charset val="134"/>
      </rPr>
      <t>亩，购买消毒药品一批，安装监控及安全护栏，购买充氧设备及进排水系统。</t>
    </r>
  </si>
  <si>
    <r>
      <rPr>
        <b/>
        <sz val="11"/>
        <rFont val="方正仿宋_GBK"/>
        <charset val="134"/>
      </rPr>
      <t>购买饲料</t>
    </r>
    <r>
      <rPr>
        <b/>
        <sz val="11"/>
        <rFont val="Times New Roman"/>
        <charset val="134"/>
      </rPr>
      <t>31</t>
    </r>
    <r>
      <rPr>
        <b/>
        <sz val="11"/>
        <rFont val="方正仿宋_GBK"/>
        <charset val="134"/>
      </rPr>
      <t>吨，渔塘清淤</t>
    </r>
    <r>
      <rPr>
        <b/>
        <sz val="11"/>
        <rFont val="Times New Roman"/>
        <charset val="134"/>
      </rPr>
      <t>20</t>
    </r>
    <r>
      <rPr>
        <b/>
        <sz val="11"/>
        <rFont val="方正仿宋_GBK"/>
        <charset val="134"/>
      </rPr>
      <t>亩，购买消毒药品一批，安装监控及安全护栏，购买充氧设备及进排水系统。</t>
    </r>
  </si>
  <si>
    <r>
      <rPr>
        <b/>
        <sz val="11"/>
        <rFont val="方正仿宋_GBK"/>
        <charset val="134"/>
      </rPr>
      <t>买饲料</t>
    </r>
    <r>
      <rPr>
        <b/>
        <sz val="11"/>
        <rFont val="Times New Roman"/>
        <charset val="134"/>
      </rPr>
      <t>27</t>
    </r>
    <r>
      <rPr>
        <b/>
        <sz val="11"/>
        <rFont val="方正仿宋_GBK"/>
        <charset val="134"/>
      </rPr>
      <t>吨，渔塘清淤</t>
    </r>
    <r>
      <rPr>
        <b/>
        <sz val="11"/>
        <rFont val="Times New Roman"/>
        <charset val="134"/>
      </rPr>
      <t>22</t>
    </r>
    <r>
      <rPr>
        <b/>
        <sz val="11"/>
        <rFont val="方正仿宋_GBK"/>
        <charset val="134"/>
      </rPr>
      <t>亩，购买消毒药品一批，安装监控及安全护栏，购买充氧设备及进排水系统。</t>
    </r>
  </si>
  <si>
    <r>
      <rPr>
        <b/>
        <sz val="11"/>
        <rFont val="方正仿宋_GBK"/>
        <charset val="134"/>
      </rPr>
      <t>购买饲料</t>
    </r>
    <r>
      <rPr>
        <b/>
        <sz val="11"/>
        <rFont val="Times New Roman"/>
        <charset val="134"/>
      </rPr>
      <t>28</t>
    </r>
    <r>
      <rPr>
        <b/>
        <sz val="11"/>
        <rFont val="方正仿宋_GBK"/>
        <charset val="134"/>
      </rPr>
      <t>吨，渔塘清淤</t>
    </r>
    <r>
      <rPr>
        <b/>
        <sz val="11"/>
        <rFont val="Times New Roman"/>
        <charset val="134"/>
      </rPr>
      <t>20</t>
    </r>
    <r>
      <rPr>
        <b/>
        <sz val="11"/>
        <rFont val="方正仿宋_GBK"/>
        <charset val="134"/>
      </rPr>
      <t>亩，购买消毒药品一批，安装监控及安全护栏，购买充氧设备及进排水系统。</t>
    </r>
  </si>
  <si>
    <r>
      <rPr>
        <b/>
        <sz val="11"/>
        <rFont val="Times New Roman"/>
        <charset val="134"/>
      </rPr>
      <t xml:space="preserve">3.5 </t>
    </r>
    <r>
      <rPr>
        <b/>
        <sz val="11"/>
        <rFont val="方正仿宋_GBK"/>
        <charset val="134"/>
      </rPr>
      <t>农业产业机械化发展</t>
    </r>
  </si>
  <si>
    <r>
      <rPr>
        <b/>
        <sz val="11"/>
        <rFont val="方正仿宋_GBK"/>
        <charset val="134"/>
      </rPr>
      <t>农业产业机械化发展（</t>
    </r>
    <r>
      <rPr>
        <b/>
        <sz val="11"/>
        <rFont val="Times New Roman"/>
        <charset val="134"/>
      </rPr>
      <t>2018</t>
    </r>
    <r>
      <rPr>
        <b/>
        <sz val="11"/>
        <rFont val="方正仿宋_GBK"/>
        <charset val="134"/>
      </rPr>
      <t>年）</t>
    </r>
  </si>
  <si>
    <r>
      <rPr>
        <b/>
        <sz val="11"/>
        <rFont val="Times New Roman"/>
        <charset val="134"/>
      </rPr>
      <t>2018</t>
    </r>
    <r>
      <rPr>
        <b/>
        <sz val="11"/>
        <rFont val="方正仿宋_GBK"/>
        <charset val="134"/>
      </rPr>
      <t>年购机数量</t>
    </r>
    <r>
      <rPr>
        <b/>
        <sz val="11"/>
        <rFont val="Times New Roman"/>
        <charset val="134"/>
      </rPr>
      <t>231</t>
    </r>
    <r>
      <rPr>
        <b/>
        <sz val="11"/>
        <rFont val="方正仿宋_GBK"/>
        <charset val="134"/>
      </rPr>
      <t>（台、套），群众购买国家补贴农业机械后在农机购置补贴中央补贴的基础上累加补贴至</t>
    </r>
    <r>
      <rPr>
        <b/>
        <sz val="11"/>
        <rFont val="Times New Roman"/>
        <charset val="134"/>
      </rPr>
      <t>50%</t>
    </r>
  </si>
  <si>
    <r>
      <rPr>
        <b/>
        <sz val="11"/>
        <rFont val="方正仿宋_GBK"/>
        <charset val="134"/>
      </rPr>
      <t>按照国家农业机械购置累加补贴标准</t>
    </r>
  </si>
  <si>
    <r>
      <rPr>
        <b/>
        <sz val="11"/>
        <rFont val="方正仿宋_GBK"/>
        <charset val="134"/>
      </rPr>
      <t>中央农村综合改革转移支付资金</t>
    </r>
  </si>
  <si>
    <r>
      <rPr>
        <b/>
        <sz val="11"/>
        <rFont val="方正仿宋_GBK"/>
        <charset val="134"/>
      </rPr>
      <t>农业产业机械化发展（</t>
    </r>
    <r>
      <rPr>
        <b/>
        <sz val="11"/>
        <rFont val="Times New Roman"/>
        <charset val="134"/>
      </rPr>
      <t>2021</t>
    </r>
    <r>
      <rPr>
        <b/>
        <sz val="11"/>
        <rFont val="方正仿宋_GBK"/>
        <charset val="134"/>
      </rPr>
      <t>年）</t>
    </r>
  </si>
  <si>
    <r>
      <rPr>
        <b/>
        <sz val="11"/>
        <rFont val="Times New Roman"/>
        <charset val="134"/>
      </rPr>
      <t>2021</t>
    </r>
    <r>
      <rPr>
        <b/>
        <sz val="11"/>
        <rFont val="方正仿宋_GBK"/>
        <charset val="134"/>
      </rPr>
      <t>年购机数量</t>
    </r>
    <r>
      <rPr>
        <b/>
        <sz val="11"/>
        <rFont val="Times New Roman"/>
        <charset val="134"/>
      </rPr>
      <t>1205</t>
    </r>
    <r>
      <rPr>
        <b/>
        <sz val="11"/>
        <rFont val="方正仿宋_GBK"/>
        <charset val="134"/>
      </rPr>
      <t>（台、套），群众购买国家补贴农业机械后在农机购置补贴中央补贴的基础上累加补贴至</t>
    </r>
    <r>
      <rPr>
        <b/>
        <sz val="11"/>
        <rFont val="Times New Roman"/>
        <charset val="134"/>
      </rPr>
      <t>50%</t>
    </r>
  </si>
  <si>
    <r>
      <rPr>
        <b/>
        <sz val="11"/>
        <rFont val="Times New Roman"/>
        <charset val="134"/>
      </rPr>
      <t xml:space="preserve">3.6 </t>
    </r>
    <r>
      <rPr>
        <b/>
        <sz val="11"/>
        <rFont val="方正仿宋_GBK"/>
        <charset val="134"/>
      </rPr>
      <t>农业产业冷链物流体系建设</t>
    </r>
  </si>
  <si>
    <r>
      <rPr>
        <b/>
        <sz val="11"/>
        <rFont val="方正仿宋_GBK"/>
        <charset val="134"/>
      </rPr>
      <t>烘干房建设</t>
    </r>
  </si>
  <si>
    <r>
      <rPr>
        <b/>
        <sz val="11"/>
        <rFont val="方正仿宋_GBK"/>
        <charset val="134"/>
      </rPr>
      <t>新增烘干房</t>
    </r>
    <r>
      <rPr>
        <b/>
        <sz val="11"/>
        <rFont val="Times New Roman"/>
        <charset val="134"/>
      </rPr>
      <t>800</t>
    </r>
    <r>
      <rPr>
        <b/>
        <sz val="11"/>
        <rFont val="方正仿宋_GBK"/>
        <charset val="134"/>
      </rPr>
      <t>平方米及其它烘干冷场设备</t>
    </r>
    <r>
      <rPr>
        <b/>
        <sz val="11"/>
        <rFont val="Times New Roman"/>
        <charset val="134"/>
      </rPr>
      <t>5</t>
    </r>
    <r>
      <rPr>
        <b/>
        <sz val="11"/>
        <rFont val="方正仿宋_GBK"/>
        <charset val="134"/>
      </rPr>
      <t>套</t>
    </r>
  </si>
  <si>
    <r>
      <rPr>
        <b/>
        <sz val="11"/>
        <rFont val="方正仿宋_GBK"/>
        <charset val="134"/>
      </rPr>
      <t>按照烘干房建设建设标准</t>
    </r>
  </si>
  <si>
    <r>
      <rPr>
        <b/>
        <sz val="11"/>
        <rFont val="方正仿宋_GBK"/>
        <charset val="134"/>
      </rPr>
      <t>修建烘干房</t>
    </r>
    <r>
      <rPr>
        <b/>
        <sz val="11"/>
        <rFont val="Times New Roman"/>
        <charset val="134"/>
      </rPr>
      <t>250</t>
    </r>
    <r>
      <rPr>
        <b/>
        <sz val="11"/>
        <rFont val="方正仿宋_GBK"/>
        <charset val="134"/>
      </rPr>
      <t>平方米及其它烘干冷场设备</t>
    </r>
    <r>
      <rPr>
        <b/>
        <sz val="11"/>
        <rFont val="Times New Roman"/>
        <charset val="134"/>
      </rPr>
      <t>4</t>
    </r>
    <r>
      <rPr>
        <b/>
        <sz val="11"/>
        <rFont val="方正仿宋_GBK"/>
        <charset val="134"/>
      </rPr>
      <t>套</t>
    </r>
  </si>
  <si>
    <r>
      <rPr>
        <b/>
        <sz val="11"/>
        <rFont val="方正仿宋_GBK"/>
        <charset val="134"/>
      </rPr>
      <t>初加工厂房</t>
    </r>
    <r>
      <rPr>
        <b/>
        <sz val="11"/>
        <rFont val="Times New Roman"/>
        <charset val="134"/>
      </rPr>
      <t>840</t>
    </r>
    <r>
      <rPr>
        <b/>
        <sz val="11"/>
        <rFont val="方正仿宋_GBK"/>
        <charset val="134"/>
      </rPr>
      <t>平方米、烘干设备</t>
    </r>
    <r>
      <rPr>
        <b/>
        <sz val="11"/>
        <rFont val="Times New Roman"/>
        <charset val="134"/>
      </rPr>
      <t>3</t>
    </r>
    <r>
      <rPr>
        <b/>
        <sz val="11"/>
        <rFont val="方正仿宋_GBK"/>
        <charset val="134"/>
      </rPr>
      <t>组及其它初加工设备</t>
    </r>
  </si>
  <si>
    <r>
      <rPr>
        <b/>
        <sz val="11"/>
        <rFont val="方正仿宋_GBK"/>
        <charset val="134"/>
      </rPr>
      <t>初加工厂房</t>
    </r>
    <r>
      <rPr>
        <b/>
        <sz val="11"/>
        <rFont val="Times New Roman"/>
        <charset val="134"/>
      </rPr>
      <t>500</t>
    </r>
    <r>
      <rPr>
        <b/>
        <sz val="11"/>
        <rFont val="方正仿宋_GBK"/>
        <charset val="134"/>
      </rPr>
      <t>平方米、烘干设备</t>
    </r>
    <r>
      <rPr>
        <b/>
        <sz val="11"/>
        <rFont val="Times New Roman"/>
        <charset val="134"/>
      </rPr>
      <t>3</t>
    </r>
    <r>
      <rPr>
        <b/>
        <sz val="11"/>
        <rFont val="方正仿宋_GBK"/>
        <charset val="134"/>
      </rPr>
      <t>组及其它初加工设备</t>
    </r>
  </si>
  <si>
    <r>
      <rPr>
        <b/>
        <sz val="11"/>
        <rFont val="方正仿宋_GBK"/>
        <charset val="134"/>
      </rPr>
      <t>初加工厂房</t>
    </r>
    <r>
      <rPr>
        <b/>
        <sz val="11"/>
        <rFont val="Times New Roman"/>
        <charset val="134"/>
      </rPr>
      <t>400</t>
    </r>
    <r>
      <rPr>
        <b/>
        <sz val="11"/>
        <rFont val="方正仿宋_GBK"/>
        <charset val="134"/>
      </rPr>
      <t>平方米、烘干设备</t>
    </r>
    <r>
      <rPr>
        <b/>
        <sz val="11"/>
        <rFont val="Times New Roman"/>
        <charset val="134"/>
      </rPr>
      <t>4</t>
    </r>
    <r>
      <rPr>
        <b/>
        <sz val="11"/>
        <rFont val="方正仿宋_GBK"/>
        <charset val="134"/>
      </rPr>
      <t>组及其它初加工设备</t>
    </r>
  </si>
  <si>
    <r>
      <rPr>
        <b/>
        <sz val="11"/>
        <rFont val="方正仿宋_GBK"/>
        <charset val="134"/>
      </rPr>
      <t>初加工厂房</t>
    </r>
    <r>
      <rPr>
        <b/>
        <sz val="11"/>
        <rFont val="Times New Roman"/>
        <charset val="134"/>
      </rPr>
      <t>1000</t>
    </r>
    <r>
      <rPr>
        <b/>
        <sz val="11"/>
        <rFont val="方正仿宋_GBK"/>
        <charset val="134"/>
      </rPr>
      <t>平方米、烘干设备</t>
    </r>
    <r>
      <rPr>
        <b/>
        <sz val="11"/>
        <rFont val="Times New Roman"/>
        <charset val="134"/>
      </rPr>
      <t>4</t>
    </r>
    <r>
      <rPr>
        <b/>
        <sz val="11"/>
        <rFont val="方正仿宋_GBK"/>
        <charset val="134"/>
      </rPr>
      <t>组及其它初加工设备</t>
    </r>
  </si>
  <si>
    <r>
      <rPr>
        <b/>
        <sz val="11"/>
        <rFont val="方正仿宋_GBK"/>
        <charset val="134"/>
      </rPr>
      <t>初加工厂房</t>
    </r>
    <r>
      <rPr>
        <b/>
        <sz val="11"/>
        <rFont val="Times New Roman"/>
        <charset val="134"/>
      </rPr>
      <t>1800</t>
    </r>
    <r>
      <rPr>
        <b/>
        <sz val="11"/>
        <rFont val="方正仿宋_GBK"/>
        <charset val="134"/>
      </rPr>
      <t>平方米、空气能烘干设备</t>
    </r>
    <r>
      <rPr>
        <b/>
        <sz val="11"/>
        <rFont val="Times New Roman"/>
        <charset val="134"/>
      </rPr>
      <t>6</t>
    </r>
    <r>
      <rPr>
        <b/>
        <sz val="11"/>
        <rFont val="方正仿宋_GBK"/>
        <charset val="134"/>
      </rPr>
      <t>台套及其它初加工设备</t>
    </r>
  </si>
  <si>
    <r>
      <rPr>
        <b/>
        <sz val="11"/>
        <rFont val="方正仿宋_GBK"/>
        <charset val="134"/>
      </rPr>
      <t>初加工厂房</t>
    </r>
    <r>
      <rPr>
        <b/>
        <sz val="11"/>
        <rFont val="Times New Roman"/>
        <charset val="134"/>
      </rPr>
      <t>500</t>
    </r>
    <r>
      <rPr>
        <b/>
        <sz val="11"/>
        <rFont val="方正仿宋_GBK"/>
        <charset val="134"/>
      </rPr>
      <t>平方米、烘干设备</t>
    </r>
    <r>
      <rPr>
        <b/>
        <sz val="11"/>
        <rFont val="Times New Roman"/>
        <charset val="134"/>
      </rPr>
      <t>4</t>
    </r>
    <r>
      <rPr>
        <b/>
        <sz val="11"/>
        <rFont val="方正仿宋_GBK"/>
        <charset val="134"/>
      </rPr>
      <t>组及其它初加工设备</t>
    </r>
  </si>
  <si>
    <r>
      <rPr>
        <b/>
        <sz val="11"/>
        <rFont val="方正仿宋_GBK"/>
        <charset val="134"/>
      </rPr>
      <t>初加工厂房</t>
    </r>
    <r>
      <rPr>
        <b/>
        <sz val="11"/>
        <rFont val="Times New Roman"/>
        <charset val="134"/>
      </rPr>
      <t>660</t>
    </r>
    <r>
      <rPr>
        <b/>
        <sz val="11"/>
        <rFont val="方正仿宋_GBK"/>
        <charset val="134"/>
      </rPr>
      <t>平方米、烘干设备</t>
    </r>
    <r>
      <rPr>
        <b/>
        <sz val="11"/>
        <rFont val="Times New Roman"/>
        <charset val="134"/>
      </rPr>
      <t>3</t>
    </r>
    <r>
      <rPr>
        <b/>
        <sz val="11"/>
        <rFont val="方正仿宋_GBK"/>
        <charset val="134"/>
      </rPr>
      <t>组及其它初加工设备</t>
    </r>
  </si>
  <si>
    <r>
      <rPr>
        <b/>
        <sz val="11"/>
        <rFont val="方正仿宋_GBK"/>
        <charset val="134"/>
      </rPr>
      <t>初加工厂房</t>
    </r>
    <r>
      <rPr>
        <b/>
        <sz val="11"/>
        <rFont val="Times New Roman"/>
        <charset val="134"/>
      </rPr>
      <t>500</t>
    </r>
    <r>
      <rPr>
        <b/>
        <sz val="11"/>
        <rFont val="方正仿宋_GBK"/>
        <charset val="134"/>
      </rPr>
      <t>平方米、烘干设备</t>
    </r>
    <r>
      <rPr>
        <b/>
        <sz val="11"/>
        <rFont val="Times New Roman"/>
        <charset val="134"/>
      </rPr>
      <t>2</t>
    </r>
    <r>
      <rPr>
        <b/>
        <sz val="11"/>
        <rFont val="方正仿宋_GBK"/>
        <charset val="134"/>
      </rPr>
      <t>组及其它初加工设备</t>
    </r>
  </si>
  <si>
    <r>
      <rPr>
        <b/>
        <sz val="11"/>
        <rFont val="方正仿宋_GBK"/>
        <charset val="134"/>
      </rPr>
      <t>嘉陵区农业社会化服务提升项目</t>
    </r>
  </si>
  <si>
    <r>
      <rPr>
        <b/>
        <sz val="11"/>
        <rFont val="方正仿宋_GBK"/>
        <charset val="134"/>
      </rPr>
      <t>大通镇龙台寺村；龙岭镇高河坎村</t>
    </r>
  </si>
  <si>
    <r>
      <rPr>
        <b/>
        <sz val="11"/>
        <rFont val="方正仿宋_GBK"/>
        <charset val="134"/>
      </rPr>
      <t>新建烘干加工中心</t>
    </r>
    <r>
      <rPr>
        <b/>
        <sz val="11"/>
        <rFont val="Times New Roman"/>
        <charset val="134"/>
      </rPr>
      <t>2</t>
    </r>
    <r>
      <rPr>
        <b/>
        <sz val="11"/>
        <rFont val="方正仿宋_GBK"/>
        <charset val="134"/>
      </rPr>
      <t>个，农机服务中心</t>
    </r>
    <r>
      <rPr>
        <b/>
        <sz val="11"/>
        <rFont val="Times New Roman"/>
        <charset val="134"/>
      </rPr>
      <t>1</t>
    </r>
    <r>
      <rPr>
        <b/>
        <sz val="11"/>
        <rFont val="方正仿宋_GBK"/>
        <charset val="134"/>
      </rPr>
      <t>个、新建冷链中心</t>
    </r>
    <r>
      <rPr>
        <b/>
        <sz val="11"/>
        <rFont val="Times New Roman"/>
        <charset val="134"/>
      </rPr>
      <t>1</t>
    </r>
    <r>
      <rPr>
        <b/>
        <sz val="11"/>
        <rFont val="方正仿宋_GBK"/>
        <charset val="134"/>
      </rPr>
      <t>个、农资配送中心</t>
    </r>
    <r>
      <rPr>
        <b/>
        <sz val="11"/>
        <rFont val="Times New Roman"/>
        <charset val="134"/>
      </rPr>
      <t>1</t>
    </r>
    <r>
      <rPr>
        <b/>
        <sz val="11"/>
        <rFont val="方正仿宋_GBK"/>
        <charset val="134"/>
      </rPr>
      <t>个、科技服务中心</t>
    </r>
    <r>
      <rPr>
        <b/>
        <sz val="11"/>
        <rFont val="Times New Roman"/>
        <charset val="134"/>
      </rPr>
      <t>1</t>
    </r>
    <r>
      <rPr>
        <b/>
        <sz val="11"/>
        <rFont val="方正仿宋_GBK"/>
        <charset val="134"/>
      </rPr>
      <t>个</t>
    </r>
  </si>
  <si>
    <r>
      <rPr>
        <b/>
        <sz val="11"/>
        <rFont val="方正仿宋_GBK"/>
        <charset val="134"/>
      </rPr>
      <t>按照相关具体设计标准建设</t>
    </r>
  </si>
  <si>
    <r>
      <rPr>
        <b/>
        <sz val="11"/>
        <rFont val="Times New Roman"/>
        <charset val="134"/>
      </rPr>
      <t xml:space="preserve">3.7 </t>
    </r>
    <r>
      <rPr>
        <b/>
        <sz val="11"/>
        <rFont val="方正仿宋_GBK"/>
        <charset val="134"/>
      </rPr>
      <t>农村环境整治及产业提升</t>
    </r>
  </si>
  <si>
    <r>
      <rPr>
        <b/>
        <sz val="11"/>
        <rFont val="方正仿宋_GBK"/>
        <charset val="134"/>
      </rPr>
      <t>农村环境治理项目</t>
    </r>
  </si>
  <si>
    <r>
      <rPr>
        <b/>
        <sz val="11"/>
        <rFont val="方正仿宋_GBK"/>
        <charset val="134"/>
      </rPr>
      <t>龙岭镇牛寺沟村；金凤镇滑石滩村；李渡镇枣垭寺村、蔡家坝村；盐溪乡老君堂村；三会镇观音院村；安福镇垭子口村；金宝镇青家沟村；里坝镇花土地村；安平镇依阳桥村；大通镇芝麻湾村、麻感坝村；双桂镇三龙场村</t>
    </r>
  </si>
  <si>
    <r>
      <rPr>
        <b/>
        <sz val="11"/>
        <rFont val="方正仿宋_GBK"/>
        <charset val="134"/>
      </rPr>
      <t>巩固提升</t>
    </r>
    <r>
      <rPr>
        <b/>
        <sz val="11"/>
        <rFont val="Times New Roman"/>
        <charset val="134"/>
      </rPr>
      <t>11</t>
    </r>
    <r>
      <rPr>
        <b/>
        <sz val="11"/>
        <rFont val="方正仿宋_GBK"/>
        <charset val="134"/>
      </rPr>
      <t>个乡镇</t>
    </r>
    <r>
      <rPr>
        <b/>
        <sz val="11"/>
        <rFont val="Times New Roman"/>
        <charset val="134"/>
      </rPr>
      <t>13</t>
    </r>
    <r>
      <rPr>
        <b/>
        <sz val="11"/>
        <rFont val="方正仿宋_GBK"/>
        <charset val="134"/>
      </rPr>
      <t>个村农村人居环境治理成效，提档</t>
    </r>
    <r>
      <rPr>
        <b/>
        <sz val="11"/>
        <rFont val="Times New Roman"/>
        <charset val="134"/>
      </rPr>
      <t>3487</t>
    </r>
    <r>
      <rPr>
        <b/>
        <sz val="11"/>
        <rFont val="方正仿宋_GBK"/>
        <charset val="134"/>
      </rPr>
      <t>户农村户用生活污水处理设施设备</t>
    </r>
  </si>
  <si>
    <r>
      <rPr>
        <b/>
        <sz val="11"/>
        <rFont val="方正仿宋_GBK"/>
        <charset val="134"/>
      </rPr>
      <t>按照生活污水处理设施设备标准</t>
    </r>
  </si>
  <si>
    <r>
      <rPr>
        <b/>
        <sz val="11"/>
        <rFont val="方正仿宋_GBK"/>
        <charset val="134"/>
      </rPr>
      <t>国家级现代农业产业园数字化提升项目</t>
    </r>
  </si>
  <si>
    <r>
      <rPr>
        <b/>
        <sz val="11"/>
        <rFont val="方正仿宋_GBK"/>
        <charset val="134"/>
      </rPr>
      <t>大通镇；龙蟠镇；双桂镇</t>
    </r>
  </si>
  <si>
    <r>
      <rPr>
        <b/>
        <sz val="11"/>
        <rFont val="方正仿宋_GBK"/>
        <charset val="134"/>
      </rPr>
      <t>实现农业园区内可视化体系建设</t>
    </r>
  </si>
  <si>
    <r>
      <rPr>
        <b/>
        <sz val="11"/>
        <rFont val="方正仿宋_GBK"/>
        <charset val="134"/>
      </rPr>
      <t>按照现有农业数字化建设要求建设</t>
    </r>
  </si>
  <si>
    <r>
      <rPr>
        <b/>
        <sz val="11"/>
        <rFont val="方正仿宋_GBK"/>
        <charset val="134"/>
      </rPr>
      <t>农业外来入侵物种普查</t>
    </r>
  </si>
  <si>
    <r>
      <rPr>
        <b/>
        <sz val="11"/>
        <rFont val="方正仿宋_GBK"/>
        <charset val="134"/>
      </rPr>
      <t>全区</t>
    </r>
    <r>
      <rPr>
        <b/>
        <sz val="11"/>
        <rFont val="Times New Roman"/>
        <charset val="134"/>
      </rPr>
      <t>21</t>
    </r>
    <r>
      <rPr>
        <b/>
        <sz val="11"/>
        <rFont val="方正仿宋_GBK"/>
        <charset val="134"/>
      </rPr>
      <t>个涉农乡镇街道农业外来物种入侵普查及应急防控</t>
    </r>
  </si>
  <si>
    <r>
      <rPr>
        <b/>
        <sz val="11"/>
        <rFont val="方正仿宋_GBK"/>
        <charset val="134"/>
      </rPr>
      <t>按照相关具体普查标准建设</t>
    </r>
  </si>
  <si>
    <r>
      <rPr>
        <b/>
        <sz val="11"/>
        <rFont val="方正仿宋_GBK"/>
        <charset val="134"/>
      </rPr>
      <t>高粱产业培育项目</t>
    </r>
  </si>
  <si>
    <r>
      <rPr>
        <b/>
        <sz val="11"/>
        <rFont val="方正仿宋_GBK"/>
        <charset val="134"/>
      </rPr>
      <t>对全区高粱业主及基层农机人员开展技术培训</t>
    </r>
  </si>
  <si>
    <r>
      <rPr>
        <b/>
        <sz val="11"/>
        <rFont val="方正仿宋_GBK"/>
        <charset val="134"/>
      </rPr>
      <t>完成我区</t>
    </r>
    <r>
      <rPr>
        <b/>
        <sz val="11"/>
        <rFont val="Times New Roman"/>
        <charset val="134"/>
      </rPr>
      <t>2022</t>
    </r>
    <r>
      <rPr>
        <b/>
        <sz val="11"/>
        <rFont val="方正仿宋_GBK"/>
        <charset val="134"/>
      </rPr>
      <t>年高粱业主的技术培训及跟踪服务</t>
    </r>
  </si>
  <si>
    <r>
      <rPr>
        <b/>
        <sz val="11"/>
        <rFont val="Times New Roman"/>
        <charset val="134"/>
      </rPr>
      <t>3.8</t>
    </r>
    <r>
      <rPr>
        <b/>
        <sz val="11"/>
        <rFont val="方正仿宋_GBK"/>
        <charset val="134"/>
      </rPr>
      <t>农村集体经济发展项目</t>
    </r>
  </si>
  <si>
    <r>
      <rPr>
        <b/>
        <sz val="11"/>
        <rFont val="方正仿宋_GBK"/>
        <charset val="134"/>
      </rPr>
      <t>集体经济发展项目</t>
    </r>
  </si>
  <si>
    <r>
      <rPr>
        <b/>
        <sz val="11"/>
        <rFont val="方正仿宋_GBK"/>
        <charset val="134"/>
      </rPr>
      <t>投资尚好茶业有限公司，新建</t>
    </r>
    <r>
      <rPr>
        <b/>
        <sz val="11"/>
        <rFont val="Times New Roman"/>
        <charset val="134"/>
      </rPr>
      <t>1100</t>
    </r>
    <r>
      <rPr>
        <b/>
        <sz val="11"/>
        <rFont val="方正仿宋_GBK"/>
        <charset val="134"/>
      </rPr>
      <t>亩茶桑基地</t>
    </r>
  </si>
  <si>
    <r>
      <rPr>
        <b/>
        <sz val="11"/>
        <rFont val="方正仿宋_GBK"/>
        <charset val="134"/>
      </rPr>
      <t>按村集体经济相关管理办法，项目实施标准执行</t>
    </r>
  </si>
  <si>
    <r>
      <rPr>
        <b/>
        <sz val="11"/>
        <rFont val="方正仿宋_GBK"/>
        <charset val="134"/>
      </rPr>
      <t>区委组织部</t>
    </r>
  </si>
  <si>
    <r>
      <rPr>
        <b/>
        <sz val="11"/>
        <rFont val="方正仿宋_GBK"/>
        <charset val="134"/>
      </rPr>
      <t>投资天兆猪业，新建饲料加工基地</t>
    </r>
    <r>
      <rPr>
        <b/>
        <sz val="11"/>
        <rFont val="Times New Roman"/>
        <charset val="134"/>
      </rPr>
      <t>1</t>
    </r>
    <r>
      <rPr>
        <b/>
        <sz val="11"/>
        <rFont val="方正仿宋_GBK"/>
        <charset val="134"/>
      </rPr>
      <t>个</t>
    </r>
  </si>
  <si>
    <r>
      <rPr>
        <b/>
        <sz val="11"/>
        <rFont val="方正仿宋_GBK"/>
        <charset val="134"/>
      </rPr>
      <t>新建辣椒深加工基地</t>
    </r>
    <r>
      <rPr>
        <b/>
        <sz val="11"/>
        <rFont val="Times New Roman"/>
        <charset val="134"/>
      </rPr>
      <t>1</t>
    </r>
    <r>
      <rPr>
        <b/>
        <sz val="11"/>
        <rFont val="方正仿宋_GBK"/>
        <charset val="134"/>
      </rPr>
      <t>个，米豆腐加工基地</t>
    </r>
    <r>
      <rPr>
        <b/>
        <sz val="11"/>
        <rFont val="Times New Roman"/>
        <charset val="134"/>
      </rPr>
      <t>1</t>
    </r>
    <r>
      <rPr>
        <b/>
        <sz val="11"/>
        <rFont val="方正仿宋_GBK"/>
        <charset val="134"/>
      </rPr>
      <t>个</t>
    </r>
  </si>
  <si>
    <r>
      <rPr>
        <b/>
        <sz val="11"/>
        <rFont val="方正仿宋_GBK"/>
        <charset val="134"/>
      </rPr>
      <t>购买挖机</t>
    </r>
    <r>
      <rPr>
        <b/>
        <sz val="11"/>
        <rFont val="Times New Roman"/>
        <charset val="134"/>
      </rPr>
      <t>2</t>
    </r>
    <r>
      <rPr>
        <b/>
        <sz val="11"/>
        <rFont val="方正仿宋_GBK"/>
        <charset val="134"/>
      </rPr>
      <t>台农机设备，提供</t>
    </r>
    <r>
      <rPr>
        <b/>
        <sz val="11"/>
        <rFont val="Times New Roman"/>
        <charset val="134"/>
      </rPr>
      <t xml:space="preserve">
</t>
    </r>
    <r>
      <rPr>
        <b/>
        <sz val="11"/>
        <rFont val="方正仿宋_GBK"/>
        <charset val="134"/>
      </rPr>
      <t>农机服务</t>
    </r>
  </si>
  <si>
    <r>
      <rPr>
        <b/>
        <sz val="11"/>
        <rFont val="方正仿宋_GBK"/>
        <charset val="134"/>
      </rPr>
      <t>新建</t>
    </r>
    <r>
      <rPr>
        <b/>
        <sz val="11"/>
        <rFont val="Times New Roman"/>
        <charset val="134"/>
      </rPr>
      <t>250</t>
    </r>
    <r>
      <rPr>
        <b/>
        <sz val="11"/>
        <rFont val="方正仿宋_GBK"/>
        <charset val="134"/>
      </rPr>
      <t>亩高粱种植基地</t>
    </r>
  </si>
  <si>
    <r>
      <rPr>
        <b/>
        <sz val="11"/>
        <rFont val="方正仿宋_GBK"/>
        <charset val="134"/>
      </rPr>
      <t>新建</t>
    </r>
    <r>
      <rPr>
        <b/>
        <sz val="11"/>
        <rFont val="Times New Roman"/>
        <charset val="134"/>
      </rPr>
      <t>400</t>
    </r>
    <r>
      <rPr>
        <b/>
        <sz val="11"/>
        <rFont val="方正仿宋_GBK"/>
        <charset val="134"/>
      </rPr>
      <t>亩粮油种植基地</t>
    </r>
  </si>
  <si>
    <r>
      <rPr>
        <b/>
        <sz val="11"/>
        <rFont val="方正仿宋_GBK"/>
        <charset val="134"/>
      </rPr>
      <t>新建标准化厂房</t>
    </r>
    <r>
      <rPr>
        <b/>
        <sz val="11"/>
        <rFont val="Times New Roman"/>
        <charset val="134"/>
      </rPr>
      <t>400</t>
    </r>
    <r>
      <rPr>
        <b/>
        <sz val="11"/>
        <rFont val="方正仿宋_GBK"/>
        <charset val="134"/>
      </rPr>
      <t>平方米，购置安装烘干设备</t>
    </r>
    <r>
      <rPr>
        <b/>
        <sz val="11"/>
        <rFont val="Times New Roman"/>
        <charset val="134"/>
      </rPr>
      <t>10</t>
    </r>
    <r>
      <rPr>
        <b/>
        <sz val="11"/>
        <rFont val="方正仿宋_GBK"/>
        <charset val="134"/>
      </rPr>
      <t>套、筛选机械</t>
    </r>
    <r>
      <rPr>
        <b/>
        <sz val="11"/>
        <rFont val="Times New Roman"/>
        <charset val="134"/>
      </rPr>
      <t>2</t>
    </r>
    <r>
      <rPr>
        <b/>
        <sz val="11"/>
        <rFont val="方正仿宋_GBK"/>
        <charset val="134"/>
      </rPr>
      <t>套、供变电设备</t>
    </r>
    <r>
      <rPr>
        <b/>
        <sz val="11"/>
        <rFont val="Times New Roman"/>
        <charset val="134"/>
      </rPr>
      <t>1</t>
    </r>
    <r>
      <rPr>
        <b/>
        <sz val="11"/>
        <rFont val="方正仿宋_GBK"/>
        <charset val="134"/>
      </rPr>
      <t>套</t>
    </r>
  </si>
  <si>
    <r>
      <rPr>
        <b/>
        <sz val="11"/>
        <rFont val="方正仿宋_GBK"/>
        <charset val="134"/>
      </rPr>
      <t>新建</t>
    </r>
    <r>
      <rPr>
        <b/>
        <sz val="11"/>
        <rFont val="Times New Roman"/>
        <charset val="134"/>
      </rPr>
      <t>2000</t>
    </r>
    <r>
      <rPr>
        <b/>
        <sz val="11"/>
        <rFont val="方正仿宋_GBK"/>
        <charset val="134"/>
      </rPr>
      <t>余亩高粱种植基地</t>
    </r>
  </si>
  <si>
    <r>
      <rPr>
        <b/>
        <sz val="11"/>
        <rFont val="方正仿宋_GBK"/>
        <charset val="134"/>
      </rPr>
      <t>新建</t>
    </r>
    <r>
      <rPr>
        <b/>
        <sz val="11"/>
        <rFont val="Times New Roman"/>
        <charset val="134"/>
      </rPr>
      <t>300</t>
    </r>
    <r>
      <rPr>
        <b/>
        <sz val="11"/>
        <rFont val="方正仿宋_GBK"/>
        <charset val="134"/>
      </rPr>
      <t>亩蔬菜基地</t>
    </r>
  </si>
  <si>
    <r>
      <rPr>
        <b/>
        <sz val="11"/>
        <rFont val="方正仿宋_GBK"/>
        <charset val="134"/>
      </rPr>
      <t>省级农村综合改革转移支付资金</t>
    </r>
  </si>
  <si>
    <r>
      <rPr>
        <b/>
        <sz val="11"/>
        <rFont val="方正仿宋_GBK"/>
        <charset val="134"/>
      </rPr>
      <t>投资金福大地种养殖专业合作社和东方阳升种养殖专业合作社，新建生猪养殖示范基地</t>
    </r>
    <r>
      <rPr>
        <b/>
        <sz val="11"/>
        <rFont val="Times New Roman"/>
        <charset val="134"/>
      </rPr>
      <t>1</t>
    </r>
    <r>
      <rPr>
        <b/>
        <sz val="11"/>
        <rFont val="方正仿宋_GBK"/>
        <charset val="134"/>
      </rPr>
      <t>处</t>
    </r>
  </si>
  <si>
    <r>
      <rPr>
        <b/>
        <sz val="11"/>
        <rFont val="方正仿宋_GBK"/>
        <charset val="134"/>
      </rPr>
      <t>投资铭强畜禽专业合作社，发展生猪养殖，购买种猪</t>
    </r>
    <r>
      <rPr>
        <b/>
        <sz val="11"/>
        <rFont val="Times New Roman"/>
        <charset val="134"/>
      </rPr>
      <t>200</t>
    </r>
    <r>
      <rPr>
        <b/>
        <sz val="11"/>
        <rFont val="方正仿宋_GBK"/>
        <charset val="134"/>
      </rPr>
      <t>头</t>
    </r>
  </si>
  <si>
    <r>
      <rPr>
        <b/>
        <sz val="11"/>
        <rFont val="方正仿宋_GBK"/>
        <charset val="134"/>
      </rPr>
      <t>购买收割机、旋耕机</t>
    </r>
    <r>
      <rPr>
        <b/>
        <sz val="11"/>
        <rFont val="Times New Roman"/>
        <charset val="134"/>
      </rPr>
      <t>2</t>
    </r>
    <r>
      <rPr>
        <b/>
        <sz val="11"/>
        <rFont val="方正仿宋_GBK"/>
        <charset val="134"/>
      </rPr>
      <t>台，提供</t>
    </r>
    <r>
      <rPr>
        <b/>
        <sz val="11"/>
        <rFont val="Times New Roman"/>
        <charset val="134"/>
      </rPr>
      <t xml:space="preserve">
</t>
    </r>
    <r>
      <rPr>
        <b/>
        <sz val="11"/>
        <rFont val="方正仿宋_GBK"/>
        <charset val="134"/>
      </rPr>
      <t>农机服务</t>
    </r>
  </si>
  <si>
    <r>
      <rPr>
        <b/>
        <sz val="11"/>
        <rFont val="方正仿宋_GBK"/>
        <charset val="134"/>
      </rPr>
      <t>入股南充市嘉陵区农业投资开发有限公司，新建</t>
    </r>
    <r>
      <rPr>
        <b/>
        <sz val="11"/>
        <rFont val="Times New Roman"/>
        <charset val="134"/>
      </rPr>
      <t>600</t>
    </r>
    <r>
      <rPr>
        <b/>
        <sz val="11"/>
        <rFont val="方正仿宋_GBK"/>
        <charset val="134"/>
      </rPr>
      <t>亩榨菜种植基地</t>
    </r>
  </si>
  <si>
    <r>
      <rPr>
        <b/>
        <sz val="11"/>
        <rFont val="方正仿宋_GBK"/>
        <charset val="134"/>
      </rPr>
      <t>省级农村综合改革转移支付资金</t>
    </r>
    <r>
      <rPr>
        <b/>
        <sz val="11"/>
        <rFont val="Times New Roman"/>
        <charset val="134"/>
      </rPr>
      <t>40</t>
    </r>
    <r>
      <rPr>
        <b/>
        <sz val="11"/>
        <rFont val="方正仿宋_GBK"/>
        <charset val="134"/>
      </rPr>
      <t>万元，县级财政衔接推进乡村振兴补助资金</t>
    </r>
    <r>
      <rPr>
        <b/>
        <sz val="11"/>
        <rFont val="Times New Roman"/>
        <charset val="134"/>
      </rPr>
      <t>60</t>
    </r>
    <r>
      <rPr>
        <b/>
        <sz val="11"/>
        <rFont val="方正仿宋_GBK"/>
        <charset val="134"/>
      </rPr>
      <t>万元。</t>
    </r>
  </si>
  <si>
    <r>
      <rPr>
        <b/>
        <sz val="11"/>
        <rFont val="方正仿宋_GBK"/>
        <charset val="134"/>
      </rPr>
      <t>新建</t>
    </r>
    <r>
      <rPr>
        <b/>
        <sz val="11"/>
        <rFont val="Times New Roman"/>
        <charset val="134"/>
      </rPr>
      <t>300</t>
    </r>
    <r>
      <rPr>
        <b/>
        <sz val="11"/>
        <rFont val="方正仿宋_GBK"/>
        <charset val="134"/>
      </rPr>
      <t>亩粮油基地</t>
    </r>
  </si>
  <si>
    <r>
      <rPr>
        <b/>
        <sz val="11"/>
        <rFont val="方正仿宋_GBK"/>
        <charset val="134"/>
      </rPr>
      <t>入股南充市嘉陵区农业投资开发有限公司，建设奔康产业园</t>
    </r>
  </si>
  <si>
    <r>
      <rPr>
        <b/>
        <sz val="11"/>
        <rFont val="方正仿宋_GBK"/>
        <charset val="134"/>
      </rPr>
      <t>打造农产品销售平台</t>
    </r>
    <r>
      <rPr>
        <b/>
        <sz val="11"/>
        <rFont val="Times New Roman"/>
        <charset val="134"/>
      </rPr>
      <t>1</t>
    </r>
    <r>
      <rPr>
        <b/>
        <sz val="11"/>
        <rFont val="方正仿宋_GBK"/>
        <charset val="134"/>
      </rPr>
      <t>个</t>
    </r>
  </si>
  <si>
    <r>
      <rPr>
        <b/>
        <sz val="11"/>
        <rFont val="方正仿宋_GBK"/>
        <charset val="134"/>
      </rPr>
      <t>投资南充市嘉陵区睿翔信鸽白鸽养殖有限公司，发展赛鸽产业，建设赛鸽基地</t>
    </r>
    <r>
      <rPr>
        <b/>
        <sz val="11"/>
        <rFont val="Times New Roman"/>
        <charset val="134"/>
      </rPr>
      <t>1</t>
    </r>
    <r>
      <rPr>
        <b/>
        <sz val="11"/>
        <rFont val="方正仿宋_GBK"/>
        <charset val="134"/>
      </rPr>
      <t>个</t>
    </r>
  </si>
  <si>
    <r>
      <rPr>
        <b/>
        <sz val="11"/>
        <rFont val="方正仿宋_GBK"/>
        <charset val="134"/>
      </rPr>
      <t>投资鑫龙专业合作社，发展肉牛养殖和牧草种植，养殖肉牛</t>
    </r>
    <r>
      <rPr>
        <b/>
        <sz val="11"/>
        <rFont val="Times New Roman"/>
        <charset val="134"/>
      </rPr>
      <t>100</t>
    </r>
    <r>
      <rPr>
        <b/>
        <sz val="11"/>
        <rFont val="方正仿宋_GBK"/>
        <charset val="134"/>
      </rPr>
      <t>头</t>
    </r>
  </si>
  <si>
    <r>
      <rPr>
        <b/>
        <sz val="11"/>
        <rFont val="方正仿宋_GBK"/>
        <charset val="134"/>
      </rPr>
      <t>投资分红南充市嘉陵区安乐寺农业专业合作社，发展柠檬、鱼塘等种养殖业，新建柠檬基地</t>
    </r>
    <r>
      <rPr>
        <b/>
        <sz val="11"/>
        <rFont val="Times New Roman"/>
        <charset val="134"/>
      </rPr>
      <t>400</t>
    </r>
    <r>
      <rPr>
        <b/>
        <sz val="11"/>
        <rFont val="方正仿宋_GBK"/>
        <charset val="134"/>
      </rPr>
      <t>亩</t>
    </r>
  </si>
  <si>
    <r>
      <rPr>
        <b/>
        <sz val="11"/>
        <rFont val="方正仿宋_GBK"/>
        <charset val="134"/>
      </rPr>
      <t>投资宇顺种养殖专业合作社，用于扩大养猪场，发展生猪产业，改扩建养猪基地</t>
    </r>
    <r>
      <rPr>
        <b/>
        <sz val="11"/>
        <rFont val="Times New Roman"/>
        <charset val="134"/>
      </rPr>
      <t>1</t>
    </r>
    <r>
      <rPr>
        <b/>
        <sz val="11"/>
        <rFont val="方正仿宋_GBK"/>
        <charset val="134"/>
      </rPr>
      <t>个</t>
    </r>
  </si>
  <si>
    <r>
      <rPr>
        <b/>
        <sz val="11"/>
        <rFont val="方正仿宋_GBK"/>
        <charset val="134"/>
      </rPr>
      <t>投资南充市嘉陵区三会镇红石坎致富奔康农业专业合作社，发展茶桑果桑产业，新建茶桑果桑基地</t>
    </r>
    <r>
      <rPr>
        <b/>
        <sz val="11"/>
        <rFont val="Times New Roman"/>
        <charset val="134"/>
      </rPr>
      <t>201</t>
    </r>
    <r>
      <rPr>
        <b/>
        <sz val="11"/>
        <rFont val="方正仿宋_GBK"/>
        <charset val="134"/>
      </rPr>
      <t>亩</t>
    </r>
  </si>
  <si>
    <r>
      <rPr>
        <b/>
        <sz val="11"/>
        <rFont val="方正仿宋_GBK"/>
        <charset val="134"/>
      </rPr>
      <t>投资四川安柠宝现代农业有限责任公司，用于种植和加工柠檬，新建柠檬基地</t>
    </r>
    <r>
      <rPr>
        <b/>
        <sz val="11"/>
        <rFont val="Times New Roman"/>
        <charset val="134"/>
      </rPr>
      <t>1600</t>
    </r>
    <r>
      <rPr>
        <b/>
        <sz val="11"/>
        <rFont val="方正仿宋_GBK"/>
        <charset val="134"/>
      </rPr>
      <t>亩</t>
    </r>
  </si>
  <si>
    <r>
      <rPr>
        <b/>
        <sz val="11"/>
        <rFont val="Times New Roman"/>
        <charset val="134"/>
      </rPr>
      <t>3.9</t>
    </r>
    <r>
      <rPr>
        <b/>
        <sz val="11"/>
        <rFont val="方正仿宋_GBK"/>
        <charset val="134"/>
      </rPr>
      <t>以工代赈项目</t>
    </r>
  </si>
  <si>
    <r>
      <rPr>
        <b/>
        <sz val="11"/>
        <rFont val="方正仿宋_GBK"/>
        <charset val="134"/>
      </rPr>
      <t>嘉陵区一立镇工代赈项目</t>
    </r>
  </si>
  <si>
    <r>
      <rPr>
        <b/>
        <sz val="11"/>
        <rFont val="方正仿宋_GBK"/>
        <charset val="134"/>
      </rPr>
      <t>一立镇灵龟寺村、天游观村</t>
    </r>
  </si>
  <si>
    <r>
      <rPr>
        <b/>
        <sz val="11"/>
        <rFont val="方正仿宋_GBK"/>
        <charset val="134"/>
      </rPr>
      <t>新建道路</t>
    </r>
    <r>
      <rPr>
        <b/>
        <sz val="11"/>
        <rFont val="Times New Roman"/>
        <charset val="134"/>
      </rPr>
      <t>1730</t>
    </r>
    <r>
      <rPr>
        <b/>
        <sz val="11"/>
        <rFont val="方正仿宋_GBK"/>
        <charset val="134"/>
      </rPr>
      <t>米、改造河道</t>
    </r>
    <r>
      <rPr>
        <b/>
        <sz val="11"/>
        <rFont val="Times New Roman"/>
        <charset val="134"/>
      </rPr>
      <t>850</t>
    </r>
    <r>
      <rPr>
        <b/>
        <sz val="11"/>
        <rFont val="方正仿宋_GBK"/>
        <charset val="134"/>
      </rPr>
      <t>米、整治山坪塘</t>
    </r>
    <r>
      <rPr>
        <b/>
        <sz val="11"/>
        <rFont val="Times New Roman"/>
        <charset val="134"/>
      </rPr>
      <t xml:space="preserve"> 1 </t>
    </r>
    <r>
      <rPr>
        <b/>
        <sz val="11"/>
        <rFont val="方正仿宋_GBK"/>
        <charset val="134"/>
      </rPr>
      <t>口</t>
    </r>
  </si>
  <si>
    <r>
      <rPr>
        <b/>
        <sz val="11"/>
        <rFont val="方正仿宋_GBK"/>
        <charset val="134"/>
      </rPr>
      <t>四级公路、项目工程等级为</t>
    </r>
    <r>
      <rPr>
        <b/>
        <sz val="11"/>
        <rFont val="Times New Roman"/>
        <charset val="134"/>
      </rPr>
      <t>5</t>
    </r>
    <r>
      <rPr>
        <b/>
        <sz val="11"/>
        <rFont val="方正仿宋_GBK"/>
        <charset val="134"/>
      </rPr>
      <t>级，主要建筑物为</t>
    </r>
    <r>
      <rPr>
        <b/>
        <sz val="11"/>
        <rFont val="Times New Roman"/>
        <charset val="134"/>
      </rPr>
      <t>5</t>
    </r>
    <r>
      <rPr>
        <b/>
        <sz val="11"/>
        <rFont val="方正仿宋_GBK"/>
        <charset val="134"/>
      </rPr>
      <t>级，次要建筑物为</t>
    </r>
    <r>
      <rPr>
        <b/>
        <sz val="11"/>
        <rFont val="Times New Roman"/>
        <charset val="134"/>
      </rPr>
      <t>5</t>
    </r>
    <r>
      <rPr>
        <b/>
        <sz val="11"/>
        <rFont val="方正仿宋_GBK"/>
        <charset val="134"/>
      </rPr>
      <t>级，临时建筑物为</t>
    </r>
    <r>
      <rPr>
        <b/>
        <sz val="11"/>
        <rFont val="Times New Roman"/>
        <charset val="134"/>
      </rPr>
      <t>5</t>
    </r>
    <r>
      <rPr>
        <b/>
        <sz val="11"/>
        <rFont val="方正仿宋_GBK"/>
        <charset val="134"/>
      </rPr>
      <t>级。防洪标准为</t>
    </r>
    <r>
      <rPr>
        <b/>
        <sz val="11"/>
        <rFont val="Times New Roman"/>
        <charset val="134"/>
      </rPr>
      <t>10</t>
    </r>
    <r>
      <rPr>
        <b/>
        <sz val="11"/>
        <rFont val="方正仿宋_GBK"/>
        <charset val="134"/>
      </rPr>
      <t>年一遇、按山坪塘坝高、坝长、建设内容进行分类补助</t>
    </r>
  </si>
  <si>
    <r>
      <rPr>
        <b/>
        <sz val="11"/>
        <rFont val="方正仿宋_GBK"/>
        <charset val="134"/>
      </rPr>
      <t>中央财政衔接乡村振兴资金</t>
    </r>
  </si>
  <si>
    <r>
      <rPr>
        <b/>
        <sz val="11"/>
        <rFont val="方正仿宋_GBK"/>
        <charset val="134"/>
      </rPr>
      <t>区发展和改革局</t>
    </r>
  </si>
  <si>
    <r>
      <rPr>
        <b/>
        <sz val="11"/>
        <rFont val="Times New Roman"/>
        <charset val="134"/>
      </rPr>
      <t>3.10</t>
    </r>
    <r>
      <rPr>
        <b/>
        <sz val="11"/>
        <rFont val="方正仿宋_GBK"/>
        <charset val="134"/>
      </rPr>
      <t>少数民族发展任务项目</t>
    </r>
  </si>
  <si>
    <r>
      <rPr>
        <b/>
        <sz val="11"/>
        <rFont val="方正仿宋_GBK"/>
        <charset val="134"/>
      </rPr>
      <t>嘉陵区龙岭镇少数民族发展任务项目</t>
    </r>
  </si>
  <si>
    <r>
      <rPr>
        <b/>
        <sz val="11"/>
        <rFont val="方正仿宋_GBK"/>
        <charset val="134"/>
      </rPr>
      <t>龙岭镇飞龙社区、三教寺村、高河坎村、陈家沟村</t>
    </r>
  </si>
  <si>
    <r>
      <rPr>
        <b/>
        <sz val="11"/>
        <rFont val="方正仿宋_GBK"/>
        <charset val="134"/>
      </rPr>
      <t>花椒、柠檬、高粱等农业产业公路沿线安装杀虫灯</t>
    </r>
    <r>
      <rPr>
        <b/>
        <sz val="11"/>
        <rFont val="Times New Roman"/>
        <charset val="134"/>
      </rPr>
      <t>,</t>
    </r>
    <r>
      <rPr>
        <b/>
        <sz val="11"/>
        <rFont val="方正仿宋_GBK"/>
        <charset val="134"/>
      </rPr>
      <t>覆盖</t>
    </r>
    <r>
      <rPr>
        <b/>
        <sz val="11"/>
        <rFont val="Times New Roman"/>
        <charset val="134"/>
      </rPr>
      <t>4000</t>
    </r>
    <r>
      <rPr>
        <b/>
        <sz val="11"/>
        <rFont val="方正仿宋_GBK"/>
        <charset val="134"/>
      </rPr>
      <t>余亩农业产业。</t>
    </r>
  </si>
  <si>
    <r>
      <rPr>
        <b/>
        <sz val="11"/>
        <rFont val="方正仿宋_GBK"/>
        <charset val="134"/>
      </rPr>
      <t>太阳能杀虫灯，具有杀虫功能，灯杆高度不低于</t>
    </r>
    <r>
      <rPr>
        <b/>
        <sz val="11"/>
        <rFont val="Times New Roman"/>
        <charset val="134"/>
      </rPr>
      <t>3</t>
    </r>
    <r>
      <rPr>
        <b/>
        <sz val="11"/>
        <rFont val="方正仿宋_GBK"/>
        <charset val="134"/>
      </rPr>
      <t>米，质保不低于</t>
    </r>
    <r>
      <rPr>
        <b/>
        <sz val="11"/>
        <rFont val="Times New Roman"/>
        <charset val="134"/>
      </rPr>
      <t>3</t>
    </r>
    <r>
      <rPr>
        <b/>
        <sz val="11"/>
        <rFont val="方正仿宋_GBK"/>
        <charset val="134"/>
      </rPr>
      <t>年，按实际情况间隔安装</t>
    </r>
  </si>
  <si>
    <r>
      <rPr>
        <b/>
        <sz val="11"/>
        <rFont val="方正仿宋_GBK"/>
        <charset val="134"/>
      </rPr>
      <t>区民宗局</t>
    </r>
  </si>
  <si>
    <r>
      <rPr>
        <b/>
        <sz val="11"/>
        <rFont val="Times New Roman"/>
        <charset val="134"/>
      </rPr>
      <t>3.11</t>
    </r>
    <r>
      <rPr>
        <b/>
        <sz val="11"/>
        <rFont val="方正仿宋_GBK"/>
        <charset val="134"/>
      </rPr>
      <t>小额信贷贴息</t>
    </r>
  </si>
  <si>
    <r>
      <rPr>
        <b/>
        <sz val="11"/>
        <rFont val="方正仿宋_GBK"/>
        <charset val="134"/>
      </rPr>
      <t>小额信贷贴息</t>
    </r>
  </si>
  <si>
    <r>
      <rPr>
        <b/>
        <sz val="11"/>
        <rFont val="方正仿宋_GBK"/>
        <charset val="134"/>
      </rPr>
      <t>对符合条件的建档立卡脱贫户、边缘易致贫户提供小额信贷支持。财政投入</t>
    </r>
    <r>
      <rPr>
        <b/>
        <sz val="11"/>
        <rFont val="Times New Roman"/>
        <charset val="134"/>
      </rPr>
      <t>50</t>
    </r>
    <r>
      <rPr>
        <b/>
        <sz val="11"/>
        <rFont val="方正仿宋_GBK"/>
        <charset val="134"/>
      </rPr>
      <t>万，按当年基准利息给予贴息。</t>
    </r>
  </si>
  <si>
    <r>
      <rPr>
        <b/>
        <sz val="11"/>
        <rFont val="方正仿宋_GBK"/>
        <charset val="134"/>
      </rPr>
      <t>财政投入</t>
    </r>
    <r>
      <rPr>
        <b/>
        <sz val="11"/>
        <rFont val="Times New Roman"/>
        <charset val="134"/>
      </rPr>
      <t>50</t>
    </r>
    <r>
      <rPr>
        <b/>
        <sz val="11"/>
        <rFont val="方正仿宋_GBK"/>
        <charset val="134"/>
      </rPr>
      <t>万，对建档立卡贫困户小额信贷按当年基准利息给予贴息</t>
    </r>
  </si>
  <si>
    <r>
      <rPr>
        <b/>
        <sz val="11"/>
        <rFont val="Times New Roman"/>
        <charset val="134"/>
      </rPr>
      <t>2022</t>
    </r>
    <r>
      <rPr>
        <b/>
        <sz val="11"/>
        <rFont val="方正仿宋_GBK"/>
        <charset val="134"/>
      </rPr>
      <t>年</t>
    </r>
    <r>
      <rPr>
        <b/>
        <sz val="11"/>
        <rFont val="Times New Roman"/>
        <charset val="134"/>
      </rPr>
      <t>1</t>
    </r>
    <r>
      <rPr>
        <b/>
        <sz val="11"/>
        <rFont val="方正仿宋_GBK"/>
        <charset val="134"/>
      </rPr>
      <t>月启动，</t>
    </r>
    <r>
      <rPr>
        <b/>
        <sz val="11"/>
        <rFont val="Times New Roman"/>
        <charset val="134"/>
      </rPr>
      <t>12</t>
    </r>
    <r>
      <rPr>
        <b/>
        <sz val="11"/>
        <rFont val="方正仿宋_GBK"/>
        <charset val="134"/>
      </rPr>
      <t>月结束</t>
    </r>
  </si>
  <si>
    <r>
      <rPr>
        <b/>
        <sz val="11"/>
        <rFont val="方正仿宋_GBK"/>
        <charset val="134"/>
      </rPr>
      <t>区乡村振兴局</t>
    </r>
  </si>
  <si>
    <r>
      <rPr>
        <b/>
        <sz val="11"/>
        <rFont val="Times New Roman"/>
        <charset val="134"/>
      </rPr>
      <t>3.12</t>
    </r>
    <r>
      <rPr>
        <b/>
        <sz val="11"/>
        <rFont val="方正仿宋_GBK"/>
        <charset val="134"/>
      </rPr>
      <t>技能、实用技术、致富带头人培训</t>
    </r>
  </si>
  <si>
    <r>
      <rPr>
        <b/>
        <sz val="11"/>
        <rFont val="方正仿宋_GBK"/>
        <charset val="134"/>
      </rPr>
      <t>劳动技能培训</t>
    </r>
  </si>
  <si>
    <r>
      <rPr>
        <b/>
        <sz val="11"/>
        <rFont val="方正仿宋_GBK"/>
        <charset val="134"/>
      </rPr>
      <t>龙蟠镇</t>
    </r>
  </si>
  <si>
    <r>
      <rPr>
        <b/>
        <sz val="11"/>
        <rFont val="方正仿宋_GBK"/>
        <charset val="134"/>
      </rPr>
      <t>辖区内实施劳动技能培训</t>
    </r>
    <r>
      <rPr>
        <b/>
        <sz val="11"/>
        <rFont val="Times New Roman"/>
        <charset val="134"/>
      </rPr>
      <t>100</t>
    </r>
    <r>
      <rPr>
        <b/>
        <sz val="11"/>
        <rFont val="方正仿宋_GBK"/>
        <charset val="134"/>
      </rPr>
      <t>人，培训时间</t>
    </r>
    <r>
      <rPr>
        <b/>
        <sz val="11"/>
        <rFont val="Times New Roman"/>
        <charset val="134"/>
      </rPr>
      <t>30</t>
    </r>
    <r>
      <rPr>
        <b/>
        <sz val="11"/>
        <rFont val="方正仿宋_GBK"/>
        <charset val="134"/>
      </rPr>
      <t>天</t>
    </r>
  </si>
  <si>
    <r>
      <rPr>
        <b/>
        <sz val="11"/>
        <rFont val="方正仿宋_GBK"/>
        <charset val="134"/>
      </rPr>
      <t>劳动技能培训</t>
    </r>
    <r>
      <rPr>
        <b/>
        <sz val="11"/>
        <rFont val="Times New Roman"/>
        <charset val="134"/>
      </rPr>
      <t>100</t>
    </r>
    <r>
      <rPr>
        <b/>
        <sz val="11"/>
        <rFont val="方正仿宋_GBK"/>
        <charset val="134"/>
      </rPr>
      <t>人，初级技能</t>
    </r>
  </si>
  <si>
    <r>
      <rPr>
        <b/>
        <sz val="11"/>
        <rFont val="Times New Roman"/>
        <charset val="134"/>
      </rPr>
      <t>2022</t>
    </r>
    <r>
      <rPr>
        <b/>
        <sz val="11"/>
        <rFont val="方正仿宋_GBK"/>
        <charset val="134"/>
      </rPr>
      <t>年</t>
    </r>
    <r>
      <rPr>
        <b/>
        <sz val="11"/>
        <rFont val="Times New Roman"/>
        <charset val="134"/>
      </rPr>
      <t>4</t>
    </r>
    <r>
      <rPr>
        <b/>
        <sz val="11"/>
        <rFont val="方正仿宋_GBK"/>
        <charset val="134"/>
      </rPr>
      <t>月结束</t>
    </r>
  </si>
  <si>
    <r>
      <rPr>
        <b/>
        <sz val="11"/>
        <rFont val="方正仿宋_GBK"/>
        <charset val="134"/>
      </rPr>
      <t>区劳技校</t>
    </r>
  </si>
  <si>
    <r>
      <rPr>
        <b/>
        <sz val="11"/>
        <rFont val="方正仿宋_GBK"/>
        <charset val="134"/>
      </rPr>
      <t>金凤镇</t>
    </r>
  </si>
  <si>
    <r>
      <rPr>
        <b/>
        <sz val="11"/>
        <rFont val="方正仿宋_GBK"/>
        <charset val="134"/>
      </rPr>
      <t>金宝镇</t>
    </r>
  </si>
  <si>
    <r>
      <rPr>
        <b/>
        <sz val="11"/>
        <rFont val="Times New Roman"/>
        <charset val="134"/>
      </rPr>
      <t>2022</t>
    </r>
    <r>
      <rPr>
        <b/>
        <sz val="11"/>
        <rFont val="方正仿宋_GBK"/>
        <charset val="134"/>
      </rPr>
      <t>年</t>
    </r>
    <r>
      <rPr>
        <b/>
        <sz val="11"/>
        <rFont val="Times New Roman"/>
        <charset val="134"/>
      </rPr>
      <t>5</t>
    </r>
    <r>
      <rPr>
        <b/>
        <sz val="11"/>
        <rFont val="方正仿宋_GBK"/>
        <charset val="134"/>
      </rPr>
      <t>月结束</t>
    </r>
  </si>
  <si>
    <r>
      <rPr>
        <b/>
        <sz val="11"/>
        <rFont val="方正仿宋_GBK"/>
        <charset val="134"/>
      </rPr>
      <t>农村实用技术培训</t>
    </r>
  </si>
  <si>
    <r>
      <rPr>
        <b/>
        <sz val="11"/>
        <rFont val="方正仿宋_GBK"/>
        <charset val="134"/>
      </rPr>
      <t>李渡镇</t>
    </r>
  </si>
  <si>
    <r>
      <rPr>
        <b/>
        <sz val="11"/>
        <rFont val="方正仿宋_GBK"/>
        <charset val="134"/>
      </rPr>
      <t>在辖区内为种养殖户为期一天的农村实用技术培训</t>
    </r>
    <r>
      <rPr>
        <b/>
        <sz val="11"/>
        <rFont val="Times New Roman"/>
        <charset val="134"/>
      </rPr>
      <t>,</t>
    </r>
    <r>
      <rPr>
        <b/>
        <sz val="11"/>
        <rFont val="方正仿宋_GBK"/>
        <charset val="134"/>
      </rPr>
      <t>共二期</t>
    </r>
  </si>
  <si>
    <r>
      <rPr>
        <b/>
        <sz val="11"/>
        <rFont val="方正仿宋_GBK"/>
        <charset val="134"/>
      </rPr>
      <t>每期培训人数为</t>
    </r>
    <r>
      <rPr>
        <b/>
        <sz val="11"/>
        <rFont val="Times New Roman"/>
        <charset val="134"/>
      </rPr>
      <t>100</t>
    </r>
    <r>
      <rPr>
        <b/>
        <sz val="11"/>
        <rFont val="方正仿宋_GBK"/>
        <charset val="134"/>
      </rPr>
      <t>人，培训内容为粮食、蔬菜、果树的种植及病虫害防治和养殖等</t>
    </r>
  </si>
  <si>
    <r>
      <rPr>
        <b/>
        <sz val="11"/>
        <rFont val="Times New Roman"/>
        <charset val="134"/>
      </rPr>
      <t>2022</t>
    </r>
    <r>
      <rPr>
        <b/>
        <sz val="11"/>
        <rFont val="方正仿宋_GBK"/>
        <charset val="134"/>
      </rPr>
      <t>年</t>
    </r>
    <r>
      <rPr>
        <b/>
        <sz val="11"/>
        <rFont val="Times New Roman"/>
        <charset val="134"/>
      </rPr>
      <t>3</t>
    </r>
    <r>
      <rPr>
        <b/>
        <sz val="11"/>
        <rFont val="方正仿宋_GBK"/>
        <charset val="134"/>
      </rPr>
      <t>月结束</t>
    </r>
  </si>
  <si>
    <r>
      <rPr>
        <b/>
        <sz val="11"/>
        <rFont val="方正仿宋_GBK"/>
        <charset val="134"/>
      </rPr>
      <t>在辖区内为种养殖户为期一天的农村实用技术培训</t>
    </r>
  </si>
  <si>
    <r>
      <rPr>
        <b/>
        <sz val="11"/>
        <rFont val="方正仿宋_GBK"/>
        <charset val="134"/>
      </rPr>
      <t>大兴乡</t>
    </r>
  </si>
  <si>
    <r>
      <rPr>
        <b/>
        <sz val="11"/>
        <rFont val="方正仿宋_GBK"/>
        <charset val="134"/>
      </rPr>
      <t>安福镇</t>
    </r>
  </si>
  <si>
    <r>
      <rPr>
        <b/>
        <sz val="11"/>
        <rFont val="方正仿宋_GBK"/>
        <charset val="134"/>
      </rPr>
      <t>世阳镇</t>
    </r>
  </si>
  <si>
    <r>
      <rPr>
        <b/>
        <sz val="11"/>
        <rFont val="方正仿宋_GBK"/>
        <charset val="134"/>
      </rPr>
      <t>一立镇</t>
    </r>
  </si>
  <si>
    <r>
      <rPr>
        <b/>
        <sz val="11"/>
        <rFont val="方正仿宋_GBK"/>
        <charset val="134"/>
      </rPr>
      <t>河西镇</t>
    </r>
  </si>
  <si>
    <r>
      <rPr>
        <b/>
        <sz val="11"/>
        <rFont val="方正仿宋_GBK"/>
        <charset val="134"/>
      </rPr>
      <t>创业培训</t>
    </r>
  </si>
  <si>
    <r>
      <rPr>
        <b/>
        <sz val="11"/>
        <rFont val="方正仿宋_GBK"/>
        <charset val="134"/>
      </rPr>
      <t>在辖区内为农村劳动力培训</t>
    </r>
    <r>
      <rPr>
        <b/>
        <sz val="11"/>
        <rFont val="Times New Roman"/>
        <charset val="134"/>
      </rPr>
      <t>2</t>
    </r>
    <r>
      <rPr>
        <b/>
        <sz val="11"/>
        <rFont val="方正仿宋_GBK"/>
        <charset val="134"/>
      </rPr>
      <t>期的</t>
    </r>
    <r>
      <rPr>
        <b/>
        <sz val="11"/>
        <rFont val="Times New Roman"/>
        <charset val="134"/>
      </rPr>
      <t>GYB</t>
    </r>
    <r>
      <rPr>
        <b/>
        <sz val="11"/>
        <rFont val="方正仿宋_GBK"/>
        <charset val="134"/>
      </rPr>
      <t>培训</t>
    </r>
  </si>
  <si>
    <r>
      <rPr>
        <b/>
        <sz val="11"/>
        <rFont val="方正仿宋_GBK"/>
        <charset val="134"/>
      </rPr>
      <t>每期培训人数为</t>
    </r>
    <r>
      <rPr>
        <b/>
        <sz val="11"/>
        <rFont val="Times New Roman"/>
        <charset val="134"/>
      </rPr>
      <t>30</t>
    </r>
    <r>
      <rPr>
        <b/>
        <sz val="11"/>
        <rFont val="方正仿宋_GBK"/>
        <charset val="134"/>
      </rPr>
      <t>人，培训内容创业意识等</t>
    </r>
  </si>
  <si>
    <r>
      <rPr>
        <b/>
        <sz val="11"/>
        <rFont val="Times New Roman"/>
        <charset val="134"/>
      </rPr>
      <t>2022</t>
    </r>
    <r>
      <rPr>
        <b/>
        <sz val="11"/>
        <rFont val="方正仿宋_GBK"/>
        <charset val="134"/>
      </rPr>
      <t>年</t>
    </r>
    <r>
      <rPr>
        <b/>
        <sz val="11"/>
        <rFont val="Times New Roman"/>
        <charset val="134"/>
      </rPr>
      <t>6</t>
    </r>
    <r>
      <rPr>
        <b/>
        <sz val="11"/>
        <rFont val="方正仿宋_GBK"/>
        <charset val="134"/>
      </rPr>
      <t>月结束</t>
    </r>
  </si>
  <si>
    <r>
      <rPr>
        <b/>
        <sz val="11"/>
        <rFont val="Times New Roman"/>
        <charset val="134"/>
      </rPr>
      <t>2022</t>
    </r>
    <r>
      <rPr>
        <b/>
        <sz val="11"/>
        <rFont val="方正仿宋_GBK"/>
        <charset val="134"/>
      </rPr>
      <t>年</t>
    </r>
    <r>
      <rPr>
        <b/>
        <sz val="11"/>
        <rFont val="Times New Roman"/>
        <charset val="134"/>
      </rPr>
      <t>7</t>
    </r>
    <r>
      <rPr>
        <b/>
        <sz val="11"/>
        <rFont val="方正仿宋_GBK"/>
        <charset val="134"/>
      </rPr>
      <t>月结束</t>
    </r>
  </si>
  <si>
    <r>
      <rPr>
        <b/>
        <sz val="11"/>
        <rFont val="方正仿宋_GBK"/>
        <charset val="134"/>
      </rPr>
      <t>在辖区内为农村劳动力培训</t>
    </r>
    <r>
      <rPr>
        <b/>
        <sz val="11"/>
        <rFont val="Times New Roman"/>
        <charset val="134"/>
      </rPr>
      <t>1</t>
    </r>
    <r>
      <rPr>
        <b/>
        <sz val="11"/>
        <rFont val="方正仿宋_GBK"/>
        <charset val="134"/>
      </rPr>
      <t>期的</t>
    </r>
    <r>
      <rPr>
        <b/>
        <sz val="11"/>
        <rFont val="Times New Roman"/>
        <charset val="134"/>
      </rPr>
      <t>GYB</t>
    </r>
    <r>
      <rPr>
        <b/>
        <sz val="11"/>
        <rFont val="方正仿宋_GBK"/>
        <charset val="134"/>
      </rPr>
      <t>培训</t>
    </r>
  </si>
  <si>
    <r>
      <rPr>
        <b/>
        <sz val="11"/>
        <rFont val="Times New Roman"/>
        <charset val="134"/>
      </rPr>
      <t>2022</t>
    </r>
    <r>
      <rPr>
        <b/>
        <sz val="11"/>
        <rFont val="方正仿宋_GBK"/>
        <charset val="134"/>
      </rPr>
      <t>年</t>
    </r>
    <r>
      <rPr>
        <b/>
        <sz val="11"/>
        <rFont val="Times New Roman"/>
        <charset val="134"/>
      </rPr>
      <t>8</t>
    </r>
    <r>
      <rPr>
        <b/>
        <sz val="11"/>
        <rFont val="方正仿宋_GBK"/>
        <charset val="134"/>
      </rPr>
      <t>月结束</t>
    </r>
  </si>
  <si>
    <r>
      <rPr>
        <b/>
        <sz val="11"/>
        <rFont val="方正仿宋_GBK"/>
        <charset val="134"/>
      </rPr>
      <t>致富带头人培训</t>
    </r>
  </si>
  <si>
    <r>
      <rPr>
        <b/>
        <sz val="11"/>
        <rFont val="方正仿宋_GBK"/>
        <charset val="134"/>
      </rPr>
      <t>集中培训</t>
    </r>
  </si>
  <si>
    <r>
      <rPr>
        <b/>
        <sz val="11"/>
        <rFont val="方正仿宋_GBK"/>
        <charset val="134"/>
      </rPr>
      <t>在辖区内为农村劳动力培训</t>
    </r>
    <r>
      <rPr>
        <b/>
        <sz val="11"/>
        <rFont val="Times New Roman"/>
        <charset val="134"/>
      </rPr>
      <t>1</t>
    </r>
    <r>
      <rPr>
        <b/>
        <sz val="11"/>
        <rFont val="方正仿宋_GBK"/>
        <charset val="134"/>
      </rPr>
      <t>天的致富带头人培训</t>
    </r>
  </si>
  <si>
    <r>
      <rPr>
        <b/>
        <sz val="11"/>
        <rFont val="方正仿宋_GBK"/>
        <charset val="134"/>
      </rPr>
      <t>培训人数为</t>
    </r>
    <r>
      <rPr>
        <b/>
        <sz val="11"/>
        <rFont val="Times New Roman"/>
        <charset val="134"/>
      </rPr>
      <t>100</t>
    </r>
    <r>
      <rPr>
        <b/>
        <sz val="11"/>
        <rFont val="方正仿宋_GBK"/>
        <charset val="134"/>
      </rPr>
      <t>人，培训内容农产品加工技术、农业电商经营模式国家涉农、扶贫政策和金融信贷政策等相关知识为主等</t>
    </r>
  </si>
  <si>
    <r>
      <rPr>
        <b/>
        <sz val="11"/>
        <rFont val="Times New Roman"/>
        <charset val="134"/>
      </rPr>
      <t>2022</t>
    </r>
    <r>
      <rPr>
        <b/>
        <sz val="11"/>
        <rFont val="方正仿宋_GBK"/>
        <charset val="134"/>
      </rPr>
      <t>年</t>
    </r>
    <r>
      <rPr>
        <b/>
        <sz val="11"/>
        <rFont val="Times New Roman"/>
        <charset val="134"/>
      </rPr>
      <t>9</t>
    </r>
    <r>
      <rPr>
        <b/>
        <sz val="11"/>
        <rFont val="方正仿宋_GBK"/>
        <charset val="134"/>
      </rPr>
      <t>月结束</t>
    </r>
  </si>
  <si>
    <r>
      <rPr>
        <b/>
        <sz val="11"/>
        <rFont val="方正仿宋_GBK"/>
        <charset val="134"/>
      </rPr>
      <t>三</t>
    </r>
    <r>
      <rPr>
        <b/>
        <sz val="11"/>
        <rFont val="Times New Roman"/>
        <charset val="134"/>
      </rPr>
      <t>.</t>
    </r>
    <r>
      <rPr>
        <b/>
        <sz val="11"/>
        <rFont val="方正仿宋_GBK"/>
        <charset val="134"/>
      </rPr>
      <t>其他</t>
    </r>
  </si>
  <si>
    <r>
      <rPr>
        <b/>
        <sz val="11"/>
        <rFont val="方正仿宋_GBK"/>
        <charset val="134"/>
      </rPr>
      <t>（一）临时性公益性岗位</t>
    </r>
  </si>
  <si>
    <r>
      <rPr>
        <b/>
        <sz val="11"/>
        <rFont val="方正仿宋_GBK"/>
        <charset val="134"/>
      </rPr>
      <t>临时性公益性岗位</t>
    </r>
  </si>
  <si>
    <r>
      <rPr>
        <b/>
        <sz val="11"/>
        <rFont val="方正仿宋_GBK"/>
        <charset val="134"/>
      </rPr>
      <t>新增因疫情防控产生的临时岗位</t>
    </r>
  </si>
  <si>
    <r>
      <rPr>
        <b/>
        <sz val="11"/>
        <rFont val="方正仿宋_GBK"/>
        <charset val="134"/>
      </rPr>
      <t>按每村不少于</t>
    </r>
    <r>
      <rPr>
        <b/>
        <sz val="11"/>
        <rFont val="Times New Roman"/>
        <charset val="134"/>
      </rPr>
      <t>5</t>
    </r>
    <r>
      <rPr>
        <b/>
        <sz val="11"/>
        <rFont val="方正仿宋_GBK"/>
        <charset val="134"/>
      </rPr>
      <t>个标准</t>
    </r>
  </si>
  <si>
    <r>
      <rPr>
        <b/>
        <sz val="11"/>
        <rFont val="Times New Roman"/>
        <charset val="134"/>
      </rPr>
      <t>2021</t>
    </r>
    <r>
      <rPr>
        <b/>
        <sz val="11"/>
        <rFont val="方正仿宋_GBK"/>
        <charset val="134"/>
      </rPr>
      <t>年</t>
    </r>
    <r>
      <rPr>
        <b/>
        <sz val="11"/>
        <rFont val="Times New Roman"/>
        <charset val="134"/>
      </rPr>
      <t>3</t>
    </r>
    <r>
      <rPr>
        <b/>
        <sz val="11"/>
        <rFont val="方正仿宋_GBK"/>
        <charset val="134"/>
      </rPr>
      <t>月启动，</t>
    </r>
    <r>
      <rPr>
        <b/>
        <sz val="11"/>
        <rFont val="Times New Roman"/>
        <charset val="134"/>
      </rPr>
      <t>12</t>
    </r>
    <r>
      <rPr>
        <b/>
        <sz val="11"/>
        <rFont val="方正仿宋_GBK"/>
        <charset val="134"/>
      </rPr>
      <t>月结束</t>
    </r>
  </si>
  <si>
    <r>
      <rPr>
        <b/>
        <sz val="11"/>
        <rFont val="方正仿宋_GBK"/>
        <charset val="134"/>
      </rPr>
      <t>区就业局</t>
    </r>
  </si>
  <si>
    <r>
      <rPr>
        <b/>
        <sz val="11"/>
        <rFont val="方正仿宋_GBK"/>
        <charset val="134"/>
      </rPr>
      <t>（二）雨露计划</t>
    </r>
  </si>
  <si>
    <r>
      <rPr>
        <b/>
        <sz val="11"/>
        <rFont val="方正仿宋_GBK"/>
        <charset val="134"/>
      </rPr>
      <t>雨露计划</t>
    </r>
  </si>
  <si>
    <r>
      <rPr>
        <b/>
        <sz val="11"/>
        <rFont val="方正仿宋_GBK"/>
        <charset val="134"/>
      </rPr>
      <t>对符合条件的建档立卡脱贫户、边缘易致贫户子女在校接受中、高等职业教育给予补助（约</t>
    </r>
    <r>
      <rPr>
        <b/>
        <sz val="11"/>
        <rFont val="Times New Roman"/>
        <charset val="134"/>
      </rPr>
      <t>3066</t>
    </r>
    <r>
      <rPr>
        <b/>
        <sz val="11"/>
        <rFont val="方正仿宋_GBK"/>
        <charset val="134"/>
      </rPr>
      <t>人）</t>
    </r>
  </si>
  <si>
    <r>
      <rPr>
        <b/>
        <sz val="11"/>
        <rFont val="Times New Roman"/>
        <charset val="134"/>
      </rPr>
      <t>1500</t>
    </r>
    <r>
      <rPr>
        <b/>
        <sz val="11"/>
        <rFont val="方正仿宋_GBK"/>
        <charset val="134"/>
      </rPr>
      <t>元</t>
    </r>
    <r>
      <rPr>
        <b/>
        <sz val="11"/>
        <rFont val="Times New Roman"/>
        <charset val="134"/>
      </rPr>
      <t>/</t>
    </r>
    <r>
      <rPr>
        <b/>
        <sz val="11"/>
        <rFont val="方正仿宋_GBK"/>
        <charset val="134"/>
      </rPr>
      <t>人</t>
    </r>
    <r>
      <rPr>
        <b/>
        <sz val="11"/>
        <rFont val="Times New Roman"/>
        <charset val="134"/>
      </rPr>
      <t>.</t>
    </r>
    <r>
      <rPr>
        <b/>
        <sz val="11"/>
        <rFont val="方正仿宋_GBK"/>
        <charset val="134"/>
      </rPr>
      <t>年</t>
    </r>
  </si>
  <si>
    <r>
      <rPr>
        <b/>
        <sz val="11"/>
        <rFont val="方正仿宋_GBK"/>
        <charset val="134"/>
      </rPr>
      <t>省级财政衔接乡村振兴资金</t>
    </r>
  </si>
  <si>
    <r>
      <rPr>
        <b/>
        <sz val="11"/>
        <rFont val="方正仿宋_GBK"/>
        <charset val="134"/>
      </rPr>
      <t>（三）脱贫户外出交通补助</t>
    </r>
  </si>
  <si>
    <r>
      <rPr>
        <b/>
        <sz val="11"/>
        <rFont val="方正仿宋_GBK"/>
        <charset val="134"/>
      </rPr>
      <t>脱贫户外出交通补助</t>
    </r>
  </si>
  <si>
    <r>
      <rPr>
        <b/>
        <sz val="11"/>
        <rFont val="方正仿宋_GBK"/>
        <charset val="134"/>
      </rPr>
      <t>对符合条件的建档立卡脱贫户交通补助</t>
    </r>
  </si>
  <si>
    <r>
      <rPr>
        <b/>
        <sz val="11"/>
        <rFont val="方正仿宋_GBK"/>
        <charset val="134"/>
      </rPr>
      <t>财政投入</t>
    </r>
    <r>
      <rPr>
        <b/>
        <sz val="11"/>
        <rFont val="Times New Roman"/>
        <charset val="134"/>
      </rPr>
      <t>20</t>
    </r>
    <r>
      <rPr>
        <b/>
        <sz val="11"/>
        <rFont val="方正仿宋_GBK"/>
        <charset val="134"/>
      </rPr>
      <t>万，对建档立卡脱贫困户外出务工人员根据票据据实补贴，每人享受一次</t>
    </r>
  </si>
  <si>
    <t>县级财政财政衔接乡村振兴资金</t>
  </si>
  <si>
    <r>
      <rPr>
        <b/>
        <sz val="11"/>
        <rFont val="方正仿宋_GBK"/>
        <charset val="134"/>
      </rPr>
      <t>（四）屋顶分布式光伏电站建设工程项目</t>
    </r>
  </si>
  <si>
    <r>
      <rPr>
        <b/>
        <sz val="11"/>
        <rFont val="方正仿宋_GBK"/>
        <charset val="134"/>
      </rPr>
      <t>屋顶分布式光伏电站建设工程项目</t>
    </r>
  </si>
  <si>
    <r>
      <rPr>
        <b/>
        <sz val="11"/>
        <rFont val="方正仿宋_GBK"/>
        <charset val="134"/>
      </rPr>
      <t>建设屋顶分布式光伏电站</t>
    </r>
    <r>
      <rPr>
        <b/>
        <sz val="11"/>
        <rFont val="Times New Roman"/>
        <charset val="134"/>
      </rPr>
      <t>1</t>
    </r>
    <r>
      <rPr>
        <b/>
        <sz val="11"/>
        <rFont val="方正仿宋_GBK"/>
        <charset val="134"/>
      </rPr>
      <t>处，装机容量</t>
    </r>
    <r>
      <rPr>
        <b/>
        <sz val="11"/>
        <rFont val="Times New Roman"/>
        <charset val="134"/>
      </rPr>
      <t>195</t>
    </r>
    <r>
      <rPr>
        <b/>
        <sz val="11"/>
        <rFont val="方正仿宋_GBK"/>
        <charset val="134"/>
      </rPr>
      <t>千瓦，通过电费收入增加麻感坝村集体经济收入</t>
    </r>
  </si>
  <si>
    <r>
      <rPr>
        <b/>
        <sz val="11"/>
        <rFont val="方正仿宋_GBK"/>
        <charset val="134"/>
      </rPr>
      <t>正常运行，并网发电，实现收益</t>
    </r>
  </si>
  <si>
    <r>
      <rPr>
        <b/>
        <sz val="11"/>
        <rFont val="方正仿宋_GBK"/>
        <charset val="134"/>
      </rPr>
      <t>大通镇车水湾</t>
    </r>
  </si>
  <si>
    <r>
      <rPr>
        <b/>
        <sz val="11"/>
        <rFont val="方正仿宋_GBK"/>
        <charset val="134"/>
      </rPr>
      <t>建设屋顶分布式光伏电站</t>
    </r>
    <r>
      <rPr>
        <b/>
        <sz val="11"/>
        <rFont val="Times New Roman"/>
        <charset val="134"/>
      </rPr>
      <t>1</t>
    </r>
    <r>
      <rPr>
        <b/>
        <sz val="11"/>
        <rFont val="方正仿宋_GBK"/>
        <charset val="134"/>
      </rPr>
      <t>处，装机容量</t>
    </r>
    <r>
      <rPr>
        <b/>
        <sz val="11"/>
        <rFont val="Times New Roman"/>
        <charset val="134"/>
      </rPr>
      <t>195</t>
    </r>
    <r>
      <rPr>
        <b/>
        <sz val="11"/>
        <rFont val="方正仿宋_GBK"/>
        <charset val="134"/>
      </rPr>
      <t>千瓦，通过电费收入增加车水湾村集体经济收入</t>
    </r>
  </si>
  <si>
    <r>
      <rPr>
        <b/>
        <sz val="11"/>
        <rFont val="方正仿宋_GBK"/>
        <charset val="134"/>
      </rPr>
      <t>将变压器容量增设为</t>
    </r>
    <r>
      <rPr>
        <b/>
        <sz val="11"/>
        <rFont val="Times New Roman"/>
        <charset val="134"/>
      </rPr>
      <t>250KVA</t>
    </r>
    <r>
      <rPr>
        <b/>
        <sz val="11"/>
        <rFont val="方正仿宋_GBK"/>
        <charset val="134"/>
      </rPr>
      <t>，满足生产生活用电和产业发展需求</t>
    </r>
  </si>
  <si>
    <r>
      <rPr>
        <b/>
        <sz val="11"/>
        <rFont val="方正仿宋_GBK"/>
        <charset val="134"/>
      </rPr>
      <t>满足辖区供电负荷</t>
    </r>
  </si>
  <si>
    <r>
      <rPr>
        <b/>
        <sz val="11"/>
        <rFont val="方正仿宋_GBK"/>
        <charset val="134"/>
      </rPr>
      <t>（五）嘉陵区农副产品展销点建设</t>
    </r>
  </si>
  <si>
    <r>
      <rPr>
        <b/>
        <sz val="11"/>
        <rFont val="方正仿宋_GBK"/>
        <charset val="134"/>
      </rPr>
      <t>嘉陵区农副产品展销点建设</t>
    </r>
  </si>
  <si>
    <r>
      <rPr>
        <b/>
        <sz val="11"/>
        <rFont val="方正仿宋_GBK"/>
        <charset val="134"/>
      </rPr>
      <t>建设集仓储、物流配送等功能为一体的农副产品配送中心</t>
    </r>
    <r>
      <rPr>
        <b/>
        <sz val="11"/>
        <rFont val="Times New Roman"/>
        <charset val="134"/>
      </rPr>
      <t>1</t>
    </r>
    <r>
      <rPr>
        <b/>
        <sz val="11"/>
        <rFont val="方正仿宋_GBK"/>
        <charset val="134"/>
      </rPr>
      <t>处，解决脱贫户和监测对象农副产品销售难题，增加收入，并创建嘉陵农副产品地域品牌</t>
    </r>
  </si>
  <si>
    <r>
      <rPr>
        <b/>
        <sz val="11"/>
        <rFont val="方正仿宋_GBK"/>
        <charset val="134"/>
      </rPr>
      <t>能实现农副产品便捷配送</t>
    </r>
  </si>
  <si>
    <r>
      <rPr>
        <b/>
        <sz val="11"/>
        <rFont val="方正仿宋_GBK"/>
        <charset val="134"/>
      </rPr>
      <t>（六）人居环境整治提升</t>
    </r>
  </si>
  <si>
    <r>
      <rPr>
        <b/>
        <sz val="11"/>
        <rFont val="方正仿宋_GBK"/>
        <charset val="134"/>
      </rPr>
      <t>人居环境整治提升</t>
    </r>
  </si>
  <si>
    <r>
      <rPr>
        <b/>
        <sz val="11"/>
        <rFont val="方正仿宋_GBK"/>
        <charset val="134"/>
      </rPr>
      <t>对全区监测帮扶户进行人居环境整治提升</t>
    </r>
  </si>
  <si>
    <r>
      <rPr>
        <b/>
        <sz val="11"/>
        <rFont val="方正仿宋_GBK"/>
        <charset val="134"/>
      </rPr>
      <t>户均不超过</t>
    </r>
    <r>
      <rPr>
        <b/>
        <sz val="11"/>
        <rFont val="Times New Roman"/>
        <charset val="134"/>
      </rPr>
      <t>15000</t>
    </r>
    <r>
      <rPr>
        <b/>
        <sz val="11"/>
        <rFont val="方正仿宋_GBK"/>
        <charset val="134"/>
      </rPr>
      <t>元</t>
    </r>
  </si>
  <si>
    <r>
      <rPr>
        <b/>
        <sz val="11"/>
        <rFont val="方正仿宋_GBK"/>
        <charset val="134"/>
      </rPr>
      <t>区城乡建设局</t>
    </r>
  </si>
</sst>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_ "/>
  </numFmts>
  <fonts count="37">
    <font>
      <sz val="11"/>
      <color indexed="8"/>
      <name val="宋体"/>
      <charset val="134"/>
    </font>
    <font>
      <sz val="11"/>
      <name val="Times New Roman"/>
      <charset val="134"/>
    </font>
    <font>
      <sz val="11"/>
      <name val="方正黑体_GBK"/>
      <charset val="134"/>
    </font>
    <font>
      <b/>
      <sz val="16"/>
      <name val="方正黑体_GBK"/>
      <charset val="134"/>
    </font>
    <font>
      <b/>
      <sz val="22"/>
      <name val="方正小标宋_GBK"/>
      <charset val="134"/>
    </font>
    <font>
      <b/>
      <sz val="11"/>
      <name val="方正黑体_GBK"/>
      <charset val="134"/>
    </font>
    <font>
      <b/>
      <sz val="11"/>
      <name val="Times New Roman"/>
      <charset val="134"/>
    </font>
    <font>
      <b/>
      <sz val="11"/>
      <name val="方正仿宋_GBK"/>
      <charset val="134"/>
    </font>
    <font>
      <b/>
      <sz val="10"/>
      <name val="Times New Roman"/>
      <charset val="134"/>
    </font>
    <font>
      <sz val="11"/>
      <color theme="1"/>
      <name val="宋体"/>
      <charset val="134"/>
      <scheme val="minor"/>
    </font>
    <font>
      <u/>
      <sz val="11"/>
      <color rgb="FF0000FF"/>
      <name val="宋体"/>
      <charset val="0"/>
      <scheme val="minor"/>
    </font>
    <font>
      <sz val="12"/>
      <name val="宋体"/>
      <charset val="134"/>
    </font>
    <font>
      <sz val="11"/>
      <color rgb="FFFF0000"/>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
      <sz val="11"/>
      <color theme="1"/>
      <name val="Tahoma"/>
      <charset val="134"/>
    </font>
    <font>
      <sz val="10"/>
      <name val="Arial"/>
      <charset val="134"/>
    </font>
    <font>
      <sz val="9"/>
      <name val="宋体"/>
      <charset val="134"/>
    </font>
    <font>
      <sz val="11"/>
      <name val="宋体"/>
      <charset val="134"/>
    </font>
    <font>
      <sz val="11"/>
      <color indexed="8"/>
      <name val="Tahoma"/>
      <charset val="134"/>
    </font>
    <font>
      <b/>
      <sz val="10"/>
      <name val="方正仿宋_GBK"/>
      <charset val="134"/>
    </font>
    <font>
      <b/>
      <sz val="11"/>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49">
    <xf numFmtId="0" fontId="0" fillId="0" borderId="0">
      <alignment vertical="center"/>
    </xf>
    <xf numFmtId="42" fontId="9" fillId="0" borderId="0" applyFont="0" applyFill="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0" fillId="0" borderId="0">
      <alignment vertical="center"/>
    </xf>
    <xf numFmtId="0" fontId="16" fillId="4"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0" borderId="0">
      <alignment vertical="center"/>
    </xf>
    <xf numFmtId="43" fontId="9" fillId="0" borderId="0" applyFont="0" applyFill="0" applyBorder="0" applyAlignment="0" applyProtection="0">
      <alignment vertical="center"/>
    </xf>
    <xf numFmtId="0" fontId="0" fillId="0" borderId="0">
      <alignment vertical="center"/>
    </xf>
    <xf numFmtId="0" fontId="0" fillId="0" borderId="0">
      <alignment vertical="center"/>
    </xf>
    <xf numFmtId="0" fontId="18" fillId="22" borderId="0" applyNumberFormat="0" applyBorder="0" applyAlignment="0" applyProtection="0">
      <alignment vertical="center"/>
    </xf>
    <xf numFmtId="0" fontId="15" fillId="3" borderId="0" applyNumberFormat="0" applyBorder="0" applyAlignment="0" applyProtection="0">
      <alignment vertical="center"/>
    </xf>
    <xf numFmtId="0" fontId="13" fillId="25" borderId="0" applyNumberFormat="0" applyBorder="0" applyAlignment="0" applyProtection="0">
      <alignment vertical="center"/>
    </xf>
    <xf numFmtId="0" fontId="0" fillId="0" borderId="0">
      <alignment vertical="center"/>
    </xf>
    <xf numFmtId="0" fontId="0" fillId="0" borderId="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9" fillId="26" borderId="8" applyNumberFormat="0" applyFont="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9" fillId="0" borderId="0">
      <alignment vertical="center"/>
    </xf>
    <xf numFmtId="0" fontId="13" fillId="18" borderId="0" applyNumberFormat="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24" fillId="0" borderId="5" applyNumberFormat="0" applyFill="0" applyAlignment="0" applyProtection="0">
      <alignment vertical="center"/>
    </xf>
    <xf numFmtId="0" fontId="0" fillId="0" borderId="0">
      <alignment vertical="center"/>
    </xf>
    <xf numFmtId="0" fontId="0" fillId="0" borderId="0">
      <alignment vertical="center"/>
    </xf>
    <xf numFmtId="0" fontId="19" fillId="0" borderId="5" applyNumberFormat="0" applyFill="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7" fillId="0" borderId="4" applyNumberFormat="0" applyFill="0" applyAlignment="0" applyProtection="0">
      <alignment vertical="center"/>
    </xf>
    <xf numFmtId="0" fontId="13" fillId="2" borderId="0" applyNumberFormat="0" applyBorder="0" applyAlignment="0" applyProtection="0">
      <alignment vertical="center"/>
    </xf>
    <xf numFmtId="0" fontId="20" fillId="12" borderId="6" applyNumberFormat="0" applyAlignment="0" applyProtection="0">
      <alignment vertical="center"/>
    </xf>
    <xf numFmtId="0" fontId="0" fillId="0" borderId="0">
      <alignment vertical="center"/>
    </xf>
    <xf numFmtId="0" fontId="23" fillId="12" borderId="3" applyNumberFormat="0" applyAlignment="0" applyProtection="0">
      <alignment vertical="center"/>
    </xf>
    <xf numFmtId="0" fontId="22" fillId="21" borderId="7" applyNumberFormat="0" applyAlignment="0" applyProtection="0">
      <alignment vertical="center"/>
    </xf>
    <xf numFmtId="0" fontId="9" fillId="0" borderId="0">
      <alignment vertical="center"/>
    </xf>
    <xf numFmtId="0" fontId="0" fillId="0" borderId="0">
      <alignment vertical="center"/>
    </xf>
    <xf numFmtId="0" fontId="18" fillId="17" borderId="0" applyNumberFormat="0" applyBorder="0" applyAlignment="0" applyProtection="0">
      <alignment vertical="center"/>
    </xf>
    <xf numFmtId="0" fontId="0" fillId="0" borderId="0">
      <alignment vertical="center"/>
    </xf>
    <xf numFmtId="0" fontId="11" fillId="0" borderId="0">
      <alignment vertical="center"/>
    </xf>
    <xf numFmtId="0" fontId="13" fillId="6" borderId="0" applyNumberFormat="0" applyBorder="0" applyAlignment="0" applyProtection="0">
      <alignment vertical="center"/>
    </xf>
    <xf numFmtId="0" fontId="0" fillId="0" borderId="0">
      <alignment vertical="center"/>
    </xf>
    <xf numFmtId="0" fontId="29" fillId="0" borderId="9" applyNumberFormat="0" applyFill="0" applyAlignment="0" applyProtection="0">
      <alignment vertical="center"/>
    </xf>
    <xf numFmtId="0" fontId="14" fillId="0" borderId="2" applyNumberFormat="0" applyFill="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21" fillId="14"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3" fillId="16" borderId="0" applyNumberFormat="0" applyBorder="0" applyAlignment="0" applyProtection="0">
      <alignment vertical="center"/>
    </xf>
    <xf numFmtId="0" fontId="18" fillId="11"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18" fillId="19" borderId="0" applyNumberFormat="0" applyBorder="0" applyAlignment="0" applyProtection="0">
      <alignment vertical="center"/>
    </xf>
    <xf numFmtId="0" fontId="11" fillId="0" borderId="0">
      <alignment vertical="center"/>
    </xf>
    <xf numFmtId="0" fontId="11" fillId="0" borderId="0">
      <alignment vertical="center"/>
    </xf>
    <xf numFmtId="0" fontId="13" fillId="30" borderId="0" applyNumberFormat="0" applyBorder="0" applyAlignment="0" applyProtection="0">
      <alignment vertical="center"/>
    </xf>
    <xf numFmtId="0" fontId="9" fillId="0" borderId="0">
      <alignment vertical="center"/>
    </xf>
    <xf numFmtId="0" fontId="13" fillId="29"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8" fillId="27" borderId="0" applyNumberFormat="0" applyBorder="0" applyAlignment="0" applyProtection="0">
      <alignment vertical="center"/>
    </xf>
    <xf numFmtId="0" fontId="11" fillId="0" borderId="0">
      <alignment vertical="center"/>
    </xf>
    <xf numFmtId="0" fontId="13" fillId="31" borderId="0" applyNumberFormat="0" applyBorder="0" applyAlignment="0" applyProtection="0">
      <alignment vertical="center"/>
    </xf>
    <xf numFmtId="0" fontId="9" fillId="0" borderId="0">
      <alignment vertical="center"/>
    </xf>
    <xf numFmtId="0" fontId="13" fillId="15" borderId="0" applyNumberFormat="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32" fillId="0" borderId="0">
      <alignment vertical="top"/>
      <protection locked="0"/>
    </xf>
    <xf numFmtId="0" fontId="0" fillId="0" borderId="0">
      <alignment vertical="center"/>
    </xf>
    <xf numFmtId="0" fontId="0" fillId="0" borderId="0">
      <alignment vertical="center"/>
    </xf>
    <xf numFmtId="0" fontId="32" fillId="0" borderId="0">
      <alignment vertical="top"/>
      <protection locked="0"/>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32" fillId="0" borderId="0">
      <alignment vertical="top"/>
      <protection locked="0"/>
    </xf>
    <xf numFmtId="0" fontId="30" fillId="0" borderId="0"/>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30" fillId="0" borderId="0"/>
    <xf numFmtId="0" fontId="0" fillId="0" borderId="0">
      <alignment vertical="center"/>
    </xf>
    <xf numFmtId="0" fontId="9" fillId="0" borderId="0">
      <alignment vertical="center"/>
    </xf>
    <xf numFmtId="0" fontId="31" fillId="0" borderId="0"/>
    <xf numFmtId="0" fontId="0" fillId="0" borderId="0">
      <alignment vertical="center"/>
    </xf>
    <xf numFmtId="0" fontId="31" fillId="0" borderId="0"/>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11"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30" fillId="0" borderId="0"/>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0" borderId="0"/>
    <xf numFmtId="0" fontId="0" fillId="0" borderId="0">
      <alignment vertical="center"/>
    </xf>
    <xf numFmtId="0" fontId="11" fillId="0" borderId="0" applyProtection="0">
      <alignment vertical="center"/>
    </xf>
    <xf numFmtId="0" fontId="0" fillId="0" borderId="0">
      <alignment vertical="center"/>
    </xf>
    <xf numFmtId="0" fontId="11" fillId="0" borderId="0" applyProtection="0">
      <alignment vertical="center"/>
    </xf>
    <xf numFmtId="0" fontId="0" fillId="0" borderId="0">
      <alignment vertical="center"/>
    </xf>
    <xf numFmtId="0" fontId="11" fillId="0" borderId="0">
      <alignment vertical="center"/>
    </xf>
    <xf numFmtId="0" fontId="11"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34" fillId="0" borderId="0"/>
    <xf numFmtId="0" fontId="11" fillId="0" borderId="0">
      <alignment vertical="center"/>
    </xf>
    <xf numFmtId="0" fontId="0" fillId="0" borderId="0">
      <alignment vertical="center"/>
    </xf>
    <xf numFmtId="0" fontId="34" fillId="0" borderId="0"/>
    <xf numFmtId="0" fontId="0" fillId="0" borderId="0">
      <alignment vertical="center"/>
    </xf>
    <xf numFmtId="0" fontId="11" fillId="0" borderId="0">
      <alignment vertical="center"/>
    </xf>
    <xf numFmtId="0" fontId="0" fillId="0" borderId="0">
      <alignment vertical="center"/>
    </xf>
    <xf numFmtId="0" fontId="11" fillId="0" borderId="0" applyProtection="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43" fontId="11" fillId="0" borderId="0" applyFont="0" applyFill="0" applyBorder="0" applyAlignment="0" applyProtection="0"/>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43" fontId="11" fillId="0" borderId="0" applyFont="0" applyFill="0" applyBorder="0" applyAlignment="0" applyProtection="0"/>
    <xf numFmtId="0" fontId="0" fillId="0" borderId="0">
      <alignment vertical="center"/>
    </xf>
    <xf numFmtId="0" fontId="0" fillId="0" borderId="0">
      <alignment vertical="center"/>
    </xf>
    <xf numFmtId="43"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9" fillId="0" borderId="0">
      <alignment vertical="center"/>
    </xf>
    <xf numFmtId="0" fontId="34" fillId="0" borderId="0"/>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11" fillId="0" borderId="0"/>
    <xf numFmtId="0" fontId="0" fillId="0" borderId="0">
      <alignment vertical="center"/>
    </xf>
    <xf numFmtId="0" fontId="0" fillId="0" borderId="0">
      <alignment vertical="center"/>
    </xf>
    <xf numFmtId="0" fontId="34" fillId="0" borderId="0"/>
    <xf numFmtId="0" fontId="0" fillId="0" borderId="0">
      <alignment vertical="center"/>
    </xf>
    <xf numFmtId="0" fontId="34" fillId="0" borderId="0"/>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xf numFmtId="0" fontId="0" fillId="0" borderId="0">
      <alignment vertical="center"/>
    </xf>
    <xf numFmtId="0" fontId="34" fillId="0" borderId="0"/>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9" fillId="0" borderId="0">
      <alignment vertical="center"/>
    </xf>
    <xf numFmtId="0" fontId="33" fillId="0" borderId="0">
      <alignment vertical="center"/>
    </xf>
    <xf numFmtId="0" fontId="9" fillId="0" borderId="0">
      <alignment vertical="center"/>
    </xf>
    <xf numFmtId="0" fontId="9" fillId="0" borderId="0">
      <alignment vertical="center"/>
    </xf>
    <xf numFmtId="0" fontId="34" fillId="0" borderId="0"/>
    <xf numFmtId="0" fontId="11" fillId="0" borderId="0">
      <alignment vertical="center"/>
    </xf>
    <xf numFmtId="0" fontId="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xf numFmtId="0" fontId="34" fillId="0" borderId="0"/>
    <xf numFmtId="0" fontId="34" fillId="0" borderId="0"/>
    <xf numFmtId="0" fontId="34" fillId="0" borderId="0"/>
    <xf numFmtId="0" fontId="0" fillId="0" borderId="0">
      <alignment vertical="center"/>
    </xf>
    <xf numFmtId="0" fontId="34" fillId="0" borderId="0"/>
    <xf numFmtId="0" fontId="9" fillId="0" borderId="0">
      <alignment vertical="center"/>
    </xf>
    <xf numFmtId="0" fontId="34"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30" fillId="0" borderId="0"/>
    <xf numFmtId="0" fontId="11" fillId="0" borderId="0"/>
  </cellStyleXfs>
  <cellXfs count="9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NumberFormat="1" applyFont="1" applyFill="1" applyBorder="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justify" vertical="center" wrapText="1"/>
    </xf>
    <xf numFmtId="176" fontId="1" fillId="0" borderId="0" xfId="0" applyNumberFormat="1" applyFont="1" applyFill="1" applyAlignment="1">
      <alignment vertical="center" wrapText="1"/>
    </xf>
    <xf numFmtId="177" fontId="1" fillId="0" borderId="0" xfId="0" applyNumberFormat="1" applyFont="1" applyFill="1" applyAlignment="1">
      <alignment vertical="center" wrapText="1"/>
    </xf>
    <xf numFmtId="0" fontId="3" fillId="0" borderId="0" xfId="0" applyFont="1" applyFill="1" applyAlignment="1">
      <alignment horizontal="left" vertical="center"/>
    </xf>
    <xf numFmtId="0" fontId="1" fillId="0" borderId="0" xfId="0" applyFont="1" applyFill="1" applyAlignment="1">
      <alignment horizontal="justify"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justify" vertical="center" wrapText="1"/>
    </xf>
    <xf numFmtId="176"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192" applyNumberFormat="1" applyFont="1" applyFill="1" applyBorder="1" applyAlignment="1">
      <alignment horizontal="center" vertical="center" wrapText="1"/>
    </xf>
    <xf numFmtId="0" fontId="5" fillId="0" borderId="1" xfId="192" applyNumberFormat="1" applyFont="1" applyFill="1" applyBorder="1" applyAlignment="1">
      <alignment horizontal="justify" vertical="center" wrapText="1"/>
    </xf>
    <xf numFmtId="176" fontId="5" fillId="0" borderId="1" xfId="19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192" applyNumberFormat="1" applyFont="1" applyFill="1" applyBorder="1" applyAlignment="1">
      <alignment horizontal="center" vertical="center" wrapText="1"/>
    </xf>
    <xf numFmtId="0" fontId="6" fillId="0" borderId="1" xfId="192" applyNumberFormat="1" applyFont="1" applyFill="1" applyBorder="1" applyAlignment="1">
      <alignment horizontal="justify" vertical="center" wrapText="1"/>
    </xf>
    <xf numFmtId="176" fontId="6" fillId="0" borderId="1" xfId="192" applyNumberFormat="1" applyFont="1" applyFill="1" applyBorder="1" applyAlignment="1">
      <alignment horizontal="center" vertical="center" wrapText="1"/>
    </xf>
    <xf numFmtId="0" fontId="6" fillId="0" borderId="1" xfId="252" applyNumberFormat="1" applyFont="1" applyFill="1" applyBorder="1" applyAlignment="1">
      <alignment horizontal="center" vertical="center" wrapText="1"/>
    </xf>
    <xf numFmtId="0" fontId="6" fillId="0" borderId="1" xfId="252" applyNumberFormat="1" applyFont="1" applyFill="1" applyBorder="1" applyAlignment="1">
      <alignment vertical="center" wrapText="1"/>
    </xf>
    <xf numFmtId="0" fontId="6" fillId="0" borderId="1" xfId="252" applyNumberFormat="1" applyFont="1" applyFill="1" applyBorder="1" applyAlignment="1">
      <alignment horizontal="justify" vertical="center" wrapText="1"/>
    </xf>
    <xf numFmtId="176" fontId="6" fillId="0" borderId="1" xfId="252" applyNumberFormat="1" applyFont="1" applyFill="1" applyBorder="1" applyAlignment="1">
      <alignment horizontal="center" vertical="center" wrapText="1"/>
    </xf>
    <xf numFmtId="176" fontId="7" fillId="0" borderId="1" xfId="252" applyNumberFormat="1" applyFont="1" applyFill="1" applyBorder="1" applyAlignment="1">
      <alignment horizontal="center" vertical="center" wrapText="1"/>
    </xf>
    <xf numFmtId="0" fontId="6" fillId="0" borderId="1" xfId="208" applyNumberFormat="1" applyFont="1" applyFill="1" applyBorder="1" applyAlignment="1">
      <alignment horizontal="center" vertical="center" wrapText="1"/>
    </xf>
    <xf numFmtId="0" fontId="6" fillId="0" borderId="1" xfId="208" applyNumberFormat="1" applyFont="1" applyFill="1" applyBorder="1" applyAlignment="1">
      <alignment horizontal="justify" vertical="center" wrapText="1"/>
    </xf>
    <xf numFmtId="176" fontId="6" fillId="0" borderId="1" xfId="208" applyNumberFormat="1" applyFont="1" applyFill="1" applyBorder="1" applyAlignment="1">
      <alignment horizontal="center" vertical="center" wrapText="1"/>
    </xf>
    <xf numFmtId="0" fontId="6" fillId="0" borderId="1" xfId="321" applyFont="1" applyFill="1" applyBorder="1" applyAlignment="1">
      <alignment horizontal="center" vertical="center" wrapText="1"/>
    </xf>
    <xf numFmtId="0" fontId="6" fillId="0" borderId="1" xfId="342" applyFont="1" applyFill="1" applyBorder="1" applyAlignment="1">
      <alignment horizontal="justify" vertical="center" wrapText="1"/>
    </xf>
    <xf numFmtId="0" fontId="6" fillId="0" borderId="1" xfId="194" applyNumberFormat="1" applyFont="1" applyFill="1" applyBorder="1" applyAlignment="1">
      <alignment horizontal="center" vertical="center" wrapText="1"/>
    </xf>
    <xf numFmtId="176" fontId="6" fillId="0" borderId="1" xfId="194" applyNumberFormat="1" applyFont="1" applyFill="1" applyBorder="1" applyAlignment="1">
      <alignment horizontal="center" vertical="center" wrapText="1"/>
    </xf>
    <xf numFmtId="0" fontId="7" fillId="0" borderId="1" xfId="208" applyNumberFormat="1" applyFont="1" applyFill="1" applyBorder="1" applyAlignment="1">
      <alignment horizontal="center" vertical="center" wrapText="1"/>
    </xf>
    <xf numFmtId="0" fontId="6" fillId="0" borderId="1" xfId="247" applyFont="1" applyFill="1" applyBorder="1" applyAlignment="1">
      <alignment horizontal="justify" vertical="center" wrapText="1"/>
    </xf>
    <xf numFmtId="0" fontId="6" fillId="0" borderId="1" xfId="446" applyFont="1" applyFill="1" applyBorder="1" applyAlignment="1">
      <alignment horizontal="center" vertical="center" wrapText="1"/>
    </xf>
    <xf numFmtId="0" fontId="6" fillId="0" borderId="1" xfId="197" applyNumberFormat="1" applyFont="1" applyFill="1" applyBorder="1" applyAlignment="1">
      <alignment horizontal="justify" vertical="center" wrapText="1"/>
    </xf>
    <xf numFmtId="0" fontId="6" fillId="0" borderId="1" xfId="197" applyNumberFormat="1" applyFont="1" applyFill="1" applyBorder="1" applyAlignment="1">
      <alignment horizontal="center" vertical="center" wrapText="1"/>
    </xf>
    <xf numFmtId="0" fontId="6" fillId="0" borderId="1" xfId="127" applyFont="1" applyFill="1" applyBorder="1" applyAlignment="1">
      <alignment horizontal="center" vertical="center" wrapText="1"/>
    </xf>
    <xf numFmtId="177" fontId="1" fillId="0" borderId="0" xfId="0" applyNumberFormat="1" applyFont="1" applyFill="1">
      <alignment vertical="center"/>
    </xf>
    <xf numFmtId="177" fontId="4"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192" applyNumberFormat="1" applyFont="1" applyFill="1" applyBorder="1" applyAlignment="1">
      <alignment horizontal="center" vertical="center" wrapText="1"/>
    </xf>
    <xf numFmtId="177" fontId="6" fillId="0" borderId="1" xfId="252" applyNumberFormat="1" applyFont="1" applyFill="1" applyBorder="1" applyAlignment="1">
      <alignment horizontal="center" vertical="center" wrapText="1"/>
    </xf>
    <xf numFmtId="177" fontId="6" fillId="0" borderId="1" xfId="208" applyNumberFormat="1" applyFont="1" applyFill="1" applyBorder="1" applyAlignment="1">
      <alignment horizontal="center" vertical="center" wrapText="1"/>
    </xf>
    <xf numFmtId="177" fontId="6" fillId="0" borderId="1" xfId="431" applyNumberFormat="1" applyFont="1" applyFill="1" applyBorder="1" applyAlignment="1">
      <alignment horizontal="center" vertical="center"/>
    </xf>
    <xf numFmtId="177" fontId="6" fillId="0" borderId="1" xfId="108" applyNumberFormat="1" applyFont="1" applyFill="1" applyBorder="1" applyAlignment="1">
      <alignment horizontal="center" vertical="center" wrapText="1"/>
    </xf>
    <xf numFmtId="177" fontId="6" fillId="0" borderId="1" xfId="258" applyNumberFormat="1" applyFont="1" applyFill="1" applyBorder="1" applyAlignment="1">
      <alignment horizontal="center" vertical="center" wrapText="1"/>
    </xf>
    <xf numFmtId="176" fontId="6" fillId="0" borderId="1" xfId="129" applyNumberFormat="1" applyFont="1" applyFill="1" applyBorder="1" applyAlignment="1">
      <alignment horizontal="center" vertical="center"/>
    </xf>
    <xf numFmtId="0" fontId="6" fillId="0" borderId="1" xfId="258" applyNumberFormat="1" applyFont="1" applyFill="1" applyBorder="1" applyAlignment="1">
      <alignment horizontal="center" vertical="center" wrapText="1"/>
    </xf>
    <xf numFmtId="0" fontId="6" fillId="0" borderId="1" xfId="403" applyFont="1" applyFill="1" applyBorder="1" applyAlignment="1">
      <alignment horizontal="center" vertical="center" wrapText="1"/>
    </xf>
    <xf numFmtId="0" fontId="6" fillId="0" borderId="1" xfId="190" applyFont="1" applyFill="1" applyBorder="1" applyAlignment="1">
      <alignment horizontal="justify" vertical="center" wrapText="1"/>
    </xf>
    <xf numFmtId="0" fontId="6" fillId="0" borderId="1" xfId="194" applyNumberFormat="1" applyFont="1" applyFill="1" applyBorder="1" applyAlignment="1">
      <alignment horizontal="justify" vertical="center" wrapText="1"/>
    </xf>
    <xf numFmtId="177" fontId="6" fillId="0" borderId="1" xfId="129" applyNumberFormat="1" applyFont="1" applyFill="1" applyBorder="1" applyAlignment="1">
      <alignment horizontal="center" vertical="center"/>
    </xf>
    <xf numFmtId="0" fontId="6" fillId="0" borderId="1" xfId="129" applyFont="1" applyFill="1" applyBorder="1" applyAlignment="1">
      <alignment horizontal="center" vertical="center" wrapText="1"/>
    </xf>
    <xf numFmtId="0" fontId="6" fillId="0" borderId="1" xfId="100" applyFont="1" applyFill="1" applyBorder="1" applyAlignment="1">
      <alignment horizontal="center" vertical="center" wrapText="1"/>
    </xf>
    <xf numFmtId="0" fontId="6" fillId="0" borderId="1" xfId="48" applyFont="1" applyFill="1" applyBorder="1" applyAlignment="1">
      <alignment horizontal="center" vertical="center" wrapText="1"/>
    </xf>
    <xf numFmtId="177" fontId="6" fillId="0" borderId="1" xfId="108" applyNumberFormat="1" applyFont="1" applyFill="1" applyBorder="1" applyAlignment="1">
      <alignment horizontal="justify" vertical="center" wrapText="1"/>
    </xf>
    <xf numFmtId="177" fontId="6" fillId="0" borderId="1" xfId="194" applyNumberFormat="1" applyFont="1" applyFill="1" applyBorder="1" applyAlignment="1">
      <alignment horizontal="justify" vertical="center" wrapText="1"/>
    </xf>
    <xf numFmtId="0" fontId="6" fillId="0" borderId="1" xfId="108" applyNumberFormat="1" applyFont="1" applyFill="1" applyBorder="1" applyAlignment="1">
      <alignment horizontal="justify" vertical="center" wrapText="1"/>
    </xf>
    <xf numFmtId="0" fontId="6" fillId="0" borderId="1" xfId="312" applyFont="1" applyFill="1" applyBorder="1" applyAlignment="1">
      <alignment horizontal="center" vertical="center" wrapText="1"/>
    </xf>
    <xf numFmtId="0" fontId="6" fillId="0" borderId="1" xfId="312" applyFont="1" applyFill="1" applyBorder="1" applyAlignment="1">
      <alignment horizontal="justify" vertical="center" wrapText="1"/>
    </xf>
    <xf numFmtId="0" fontId="6" fillId="0" borderId="1" xfId="312" applyFont="1" applyFill="1" applyBorder="1" applyAlignment="1">
      <alignment horizontal="center" vertical="center"/>
    </xf>
    <xf numFmtId="176" fontId="6" fillId="0" borderId="1" xfId="312" applyNumberFormat="1" applyFont="1" applyFill="1" applyBorder="1" applyAlignment="1">
      <alignment horizontal="center" vertical="center"/>
    </xf>
    <xf numFmtId="0" fontId="6" fillId="0" borderId="1" xfId="279" applyFont="1" applyFill="1" applyBorder="1" applyAlignment="1">
      <alignment horizontal="center" vertical="center" wrapText="1"/>
    </xf>
    <xf numFmtId="0" fontId="6" fillId="0" borderId="1" xfId="102" applyFont="1" applyFill="1" applyBorder="1" applyAlignment="1">
      <alignment horizontal="center" vertical="center" wrapText="1"/>
    </xf>
    <xf numFmtId="0" fontId="6" fillId="0" borderId="1" xfId="102" applyFont="1" applyFill="1" applyBorder="1" applyAlignment="1">
      <alignment horizontal="justify" vertical="center" wrapText="1"/>
    </xf>
    <xf numFmtId="0" fontId="6" fillId="0" borderId="1" xfId="279" applyFont="1" applyFill="1" applyBorder="1" applyAlignment="1">
      <alignment horizontal="justify" vertical="center" wrapText="1"/>
    </xf>
    <xf numFmtId="177" fontId="6" fillId="0" borderId="1" xfId="194" applyNumberFormat="1" applyFont="1" applyFill="1" applyBorder="1" applyAlignment="1">
      <alignment horizontal="center" vertical="center" wrapText="1"/>
    </xf>
    <xf numFmtId="177" fontId="6" fillId="0" borderId="1" xfId="312" applyNumberFormat="1" applyFont="1" applyFill="1" applyBorder="1" applyAlignment="1">
      <alignment horizontal="center" vertical="center"/>
    </xf>
    <xf numFmtId="0" fontId="6" fillId="0" borderId="1" xfId="129" applyFont="1" applyFill="1" applyBorder="1" applyAlignment="1">
      <alignment horizontal="justify" vertical="center" wrapText="1"/>
    </xf>
    <xf numFmtId="0" fontId="6" fillId="0" borderId="1" xfId="70" applyFont="1" applyFill="1" applyBorder="1" applyAlignment="1">
      <alignment horizontal="center" vertical="center"/>
    </xf>
    <xf numFmtId="177" fontId="6" fillId="0" borderId="1" xfId="12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390" applyFont="1" applyFill="1" applyBorder="1" applyAlignment="1">
      <alignment horizontal="center" vertical="center" wrapText="1"/>
    </xf>
    <xf numFmtId="0" fontId="6" fillId="0" borderId="1" xfId="390" applyFont="1" applyFill="1" applyBorder="1" applyAlignment="1">
      <alignment horizontal="justify" vertical="center" wrapText="1"/>
    </xf>
    <xf numFmtId="176" fontId="6" fillId="0" borderId="1" xfId="390" applyNumberFormat="1" applyFont="1" applyFill="1" applyBorder="1" applyAlignment="1">
      <alignment horizontal="center" vertical="center" wrapText="1"/>
    </xf>
    <xf numFmtId="0" fontId="6" fillId="0" borderId="1" xfId="390" applyNumberFormat="1" applyFont="1" applyFill="1" applyBorder="1" applyAlignment="1">
      <alignment horizontal="justify" vertical="center" wrapText="1"/>
    </xf>
    <xf numFmtId="0" fontId="6" fillId="0" borderId="1" xfId="390" applyNumberFormat="1" applyFont="1" applyFill="1" applyBorder="1" applyAlignment="1">
      <alignment horizontal="center" vertical="center" wrapText="1"/>
    </xf>
    <xf numFmtId="0" fontId="7" fillId="0" borderId="1" xfId="252"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390" applyFont="1" applyFill="1" applyBorder="1" applyAlignment="1">
      <alignment horizontal="center" vertical="center" wrapText="1"/>
    </xf>
  </cellXfs>
  <cellStyles count="449">
    <cellStyle name="常规" xfId="0" builtinId="0"/>
    <cellStyle name="货币[0]" xfId="1" builtinId="7"/>
    <cellStyle name="20% - 强调文字颜色 3" xfId="2" builtinId="38"/>
    <cellStyle name="常规 24 8 2" xfId="3"/>
    <cellStyle name="常规 10 3 2 2 2 2" xfId="4"/>
    <cellStyle name="输入" xfId="5" builtinId="20"/>
    <cellStyle name="货币" xfId="6" builtinId="4"/>
    <cellStyle name="千位分隔[0]" xfId="7" builtinId="6"/>
    <cellStyle name="常规 2 22 4" xfId="8"/>
    <cellStyle name="千位分隔" xfId="9" builtinId="3"/>
    <cellStyle name="常规 7 3" xfId="10"/>
    <cellStyle name="常规 14 2 3 2 2" xfId="11"/>
    <cellStyle name="40% - 强调文字颜色 3" xfId="12" builtinId="39"/>
    <cellStyle name="差" xfId="13" builtinId="27"/>
    <cellStyle name="60% - 强调文字颜色 3" xfId="14" builtinId="40"/>
    <cellStyle name="常规 12 2 3" xfId="15"/>
    <cellStyle name="常规 10 2 3 2" xfId="16"/>
    <cellStyle name="超链接" xfId="17" builtinId="8"/>
    <cellStyle name="百分比" xfId="18" builtinId="5"/>
    <cellStyle name="常规 10 2 2 3" xfId="19"/>
    <cellStyle name="已访问的超链接" xfId="20" builtinId="9"/>
    <cellStyle name="注释" xfId="21" builtinId="10"/>
    <cellStyle name="常规 6" xfId="22"/>
    <cellStyle name="常规 14 3 2" xfId="23"/>
    <cellStyle name="常规 12 2 2 3" xfId="24"/>
    <cellStyle name="常规 2 5 2 2 3" xfId="25"/>
    <cellStyle name="常规 10 2 2 3 2" xfId="26"/>
    <cellStyle name="警告文本" xfId="27" builtinId="11"/>
    <cellStyle name="常规 4 2 2 3" xfId="28"/>
    <cellStyle name="60% - 强调文字颜色 2" xfId="29" builtinId="36"/>
    <cellStyle name="常规 12 2 2" xfId="30"/>
    <cellStyle name="标题 4" xfId="31" builtinId="19"/>
    <cellStyle name="常规 12 2 2 2 2" xfId="32"/>
    <cellStyle name="标题" xfId="33" builtinId="15"/>
    <cellStyle name="常规 5 2" xfId="34"/>
    <cellStyle name="解释性文本" xfId="35" builtinId="53"/>
    <cellStyle name="标题 1" xfId="36" builtinId="16"/>
    <cellStyle name="常规 12 2 2 2 2 2" xfId="37"/>
    <cellStyle name="常规 5 2 2" xfId="38"/>
    <cellStyle name="标题 2" xfId="39" builtinId="17"/>
    <cellStyle name="60% - 强调文字颜色 1" xfId="40" builtinId="32"/>
    <cellStyle name="常规 5 2 3" xfId="41"/>
    <cellStyle name="标题 3" xfId="42" builtinId="18"/>
    <cellStyle name="60% - 强调文字颜色 4" xfId="43" builtinId="44"/>
    <cellStyle name="输出" xfId="44" builtinId="21"/>
    <cellStyle name="常规 6 2 2 2 2 2" xfId="45"/>
    <cellStyle name="计算" xfId="46" builtinId="22"/>
    <cellStyle name="检查单元格" xfId="47" builtinId="23"/>
    <cellStyle name="常规 14 2 2 2 2 2" xfId="48"/>
    <cellStyle name="常规 8 3" xfId="49"/>
    <cellStyle name="20% - 强调文字颜色 6" xfId="50" builtinId="50"/>
    <cellStyle name="常规 13 4 2 3 2" xfId="51"/>
    <cellStyle name="常规 72 4 2" xfId="52"/>
    <cellStyle name="强调文字颜色 2" xfId="53" builtinId="33"/>
    <cellStyle name="常规 6 2 3" xfId="54"/>
    <cellStyle name="链接单元格" xfId="55" builtinId="24"/>
    <cellStyle name="汇总" xfId="56" builtinId="25"/>
    <cellStyle name="好" xfId="57" builtinId="26"/>
    <cellStyle name="常规 24 8 2 3" xfId="58"/>
    <cellStyle name="适中" xfId="59" builtinId="28"/>
    <cellStyle name="常规 8 2" xfId="60"/>
    <cellStyle name="20% - 强调文字颜色 5" xfId="61" builtinId="46"/>
    <cellStyle name="强调文字颜色 1" xfId="62" builtinId="29"/>
    <cellStyle name="20% - 强调文字颜色 1" xfId="63" builtinId="30"/>
    <cellStyle name="40% - 强调文字颜色 1" xfId="64" builtinId="31"/>
    <cellStyle name="20% - 强调文字颜色 2" xfId="65" builtinId="34"/>
    <cellStyle name="40% - 强调文字颜色 2" xfId="66" builtinId="35"/>
    <cellStyle name="常规 2 22 4 2" xfId="67"/>
    <cellStyle name="常规 72 4 3" xfId="68"/>
    <cellStyle name="强调文字颜色 3" xfId="69" builtinId="37"/>
    <cellStyle name="常规 10 3 3 2" xfId="70"/>
    <cellStyle name="强调文字颜色 4" xfId="71" builtinId="41"/>
    <cellStyle name="常规 24 8 3" xfId="72"/>
    <cellStyle name="20% - 强调文字颜色 4" xfId="73" builtinId="42"/>
    <cellStyle name="40% - 强调文字颜色 4" xfId="74" builtinId="43"/>
    <cellStyle name="常规 10 3 3 3" xfId="75"/>
    <cellStyle name="强调文字颜色 5" xfId="76" builtinId="45"/>
    <cellStyle name="常规 2 5 3 2" xfId="77"/>
    <cellStyle name="40% - 强调文字颜色 5" xfId="78" builtinId="47"/>
    <cellStyle name="常规 13 2 2 2" xfId="79"/>
    <cellStyle name="60% - 强调文字颜色 5" xfId="80" builtinId="48"/>
    <cellStyle name="常规 2 2 3 2 2 2 2" xfId="81"/>
    <cellStyle name="强调文字颜色 6" xfId="82" builtinId="49"/>
    <cellStyle name="常规 24 8 2 3 2" xfId="83"/>
    <cellStyle name="40% - 强调文字颜色 6" xfId="84" builtinId="51"/>
    <cellStyle name="常规 7 2 2 2 2" xfId="85"/>
    <cellStyle name="60% - 强调文字颜色 6" xfId="86" builtinId="52"/>
    <cellStyle name="常规 10 2 2 2 3 2" xfId="87"/>
    <cellStyle name="常规 8 2 2 2 2" xfId="88"/>
    <cellStyle name="Normal 2 2" xfId="89"/>
    <cellStyle name="常规 13 4 2 2 3 2" xfId="90"/>
    <cellStyle name="常规 10 2 2 2 2 2 2" xfId="91"/>
    <cellStyle name="Normal 2" xfId="92"/>
    <cellStyle name="常规 13 4 2 2 3" xfId="93"/>
    <cellStyle name="常规 10" xfId="94"/>
    <cellStyle name="常规 16 2" xfId="95"/>
    <cellStyle name="常规 21 2" xfId="96"/>
    <cellStyle name="常规 10 2" xfId="97"/>
    <cellStyle name="常规 16 2 2" xfId="98"/>
    <cellStyle name="Normal" xfId="99"/>
    <cellStyle name="常规 3 4 2" xfId="100"/>
    <cellStyle name="常规 10 2 2" xfId="101"/>
    <cellStyle name="常规 10 3 3 2 4" xfId="102"/>
    <cellStyle name="常规 16 2 2 2" xfId="103"/>
    <cellStyle name="常规 10 2 2 2" xfId="104"/>
    <cellStyle name="常规 16 2 2 2 2" xfId="105"/>
    <cellStyle name="常规 72 6" xfId="106"/>
    <cellStyle name="常规 10 2 2 2 2" xfId="107"/>
    <cellStyle name="常规 10 2 2 2 2 2" xfId="108"/>
    <cellStyle name="常规 10 2 2 2 3" xfId="109"/>
    <cellStyle name="常规 2 2 3 2 3 2" xfId="110"/>
    <cellStyle name="常规 8 2 2 2" xfId="111"/>
    <cellStyle name="常规 10 2 3" xfId="112"/>
    <cellStyle name="常规 10 3" xfId="113"/>
    <cellStyle name="常规 16 2 3" xfId="114"/>
    <cellStyle name="常规 91 2" xfId="115"/>
    <cellStyle name="常规 10 3 2" xfId="116"/>
    <cellStyle name="常规 16 2 3 2" xfId="117"/>
    <cellStyle name="常规 3 7" xfId="118"/>
    <cellStyle name="常规 10 3 2 2" xfId="119"/>
    <cellStyle name="常规 3 7 2" xfId="120"/>
    <cellStyle name="常规 10 3 2 2 2" xfId="121"/>
    <cellStyle name="常规 24 8" xfId="122"/>
    <cellStyle name="常规 3 7 2 2" xfId="123"/>
    <cellStyle name="常规 10 3 2 3" xfId="124"/>
    <cellStyle name="常规 10 3 2 3 2" xfId="125"/>
    <cellStyle name="常规 10 3 3" xfId="126"/>
    <cellStyle name="常规 10 3 3 2 2" xfId="127"/>
    <cellStyle name="常规 2 5" xfId="128"/>
    <cellStyle name="常规 10 3 3 2 2 2" xfId="129"/>
    <cellStyle name="常规 2 5 2" xfId="130"/>
    <cellStyle name="常规 10 3 3 2 2 2 2" xfId="131"/>
    <cellStyle name="常规 2 5 2 2" xfId="132"/>
    <cellStyle name="常规 10 3 3 2 2 3" xfId="133"/>
    <cellStyle name="常规 13 2 2 2 2 2" xfId="134"/>
    <cellStyle name="常规 2 5 3" xfId="135"/>
    <cellStyle name="常规 10 3 3 2 3" xfId="136"/>
    <cellStyle name="常规 2 6" xfId="137"/>
    <cellStyle name="常规 10 3 3 2 3 2" xfId="138"/>
    <cellStyle name="常规 18 6 2 2 3" xfId="139"/>
    <cellStyle name="常规 2 6 2" xfId="140"/>
    <cellStyle name="常规 10 4" xfId="141"/>
    <cellStyle name="常规 16 2 4" xfId="142"/>
    <cellStyle name="常规 9 2 2 2 2" xfId="143"/>
    <cellStyle name="常规 10 4 2" xfId="144"/>
    <cellStyle name="常规 4 2 5" xfId="145"/>
    <cellStyle name="常规 9 2 2 2 2 2" xfId="146"/>
    <cellStyle name="常规 11" xfId="147"/>
    <cellStyle name="常规 16 3" xfId="148"/>
    <cellStyle name="常规 21 3" xfId="149"/>
    <cellStyle name="常规 5 2 2 3 2" xfId="150"/>
    <cellStyle name="常规 97 2" xfId="151"/>
    <cellStyle name="常规 11 2" xfId="152"/>
    <cellStyle name="常规 16 3 2" xfId="153"/>
    <cellStyle name="常规 11 2 2" xfId="154"/>
    <cellStyle name="常规 16 3 2 2" xfId="155"/>
    <cellStyle name="常规 11 2 2 2" xfId="156"/>
    <cellStyle name="常规 11 2 2 2 2" xfId="157"/>
    <cellStyle name="常规 9 2 3" xfId="158"/>
    <cellStyle name="常规 11 2 2 2 2 2" xfId="159"/>
    <cellStyle name="常规 9 2 3 2" xfId="160"/>
    <cellStyle name="常规 11 2 2 3" xfId="161"/>
    <cellStyle name="常规 11 2 2 3 2" xfId="162"/>
    <cellStyle name="常规 11 2 3" xfId="163"/>
    <cellStyle name="常规 11 2 3 2" xfId="164"/>
    <cellStyle name="常规 11 3" xfId="165"/>
    <cellStyle name="常规 2 3 2 2" xfId="166"/>
    <cellStyle name="常规 92 2" xfId="167"/>
    <cellStyle name="常规 11 3 2" xfId="168"/>
    <cellStyle name="常规 2 3 2 2 2" xfId="169"/>
    <cellStyle name="常规 12" xfId="170"/>
    <cellStyle name="常规 16 4" xfId="171"/>
    <cellStyle name="常规 12 2" xfId="172"/>
    <cellStyle name="常规 16 4 2" xfId="173"/>
    <cellStyle name="常规 12 2 2 2" xfId="174"/>
    <cellStyle name="常规 5" xfId="175"/>
    <cellStyle name="常规 12 2 2 3 2" xfId="176"/>
    <cellStyle name="常规 14 3 2 2" xfId="177"/>
    <cellStyle name="常规 6 2" xfId="178"/>
    <cellStyle name="常规 12 2 3 2" xfId="179"/>
    <cellStyle name="常规 12 3" xfId="180"/>
    <cellStyle name="常规 2 3 3 2" xfId="181"/>
    <cellStyle name="常规 12 3 2" xfId="182"/>
    <cellStyle name="常规 12 4" xfId="183"/>
    <cellStyle name="常规 13" xfId="184"/>
    <cellStyle name="常规 13 2" xfId="185"/>
    <cellStyle name="常规 13 2 2" xfId="186"/>
    <cellStyle name="常规 13 2 2 2 2" xfId="187"/>
    <cellStyle name="常规 13 3" xfId="188"/>
    <cellStyle name="常规 13 3 2" xfId="189"/>
    <cellStyle name="常规 98" xfId="190"/>
    <cellStyle name="常规 13 4" xfId="191"/>
    <cellStyle name="常规_附件1-5" xfId="192"/>
    <cellStyle name="常规 13 4 2" xfId="193"/>
    <cellStyle name="常规_附件1-5 2" xfId="194"/>
    <cellStyle name="常规 13 4 2 2" xfId="195"/>
    <cellStyle name="常规 72 3" xfId="196"/>
    <cellStyle name="常规_附件1-5 2 2" xfId="197"/>
    <cellStyle name="常规 13 4 2 2 2" xfId="198"/>
    <cellStyle name="常规 72 3 2" xfId="199"/>
    <cellStyle name="常规 13 4 2 2 2 2" xfId="200"/>
    <cellStyle name="常规 66" xfId="201"/>
    <cellStyle name="常规 72 3 2 2" xfId="202"/>
    <cellStyle name="常规 13 4 2 2 2 2 2" xfId="203"/>
    <cellStyle name="常规 66 2" xfId="204"/>
    <cellStyle name="常规 13 4 2 3" xfId="205"/>
    <cellStyle name="常规 72 4" xfId="206"/>
    <cellStyle name="常规 13 4 3" xfId="207"/>
    <cellStyle name="常规_附件1-5 3" xfId="208"/>
    <cellStyle name="常规 13 4 3 2" xfId="209"/>
    <cellStyle name="常规 9" xfId="210"/>
    <cellStyle name="常规 14" xfId="211"/>
    <cellStyle name="常规 14 2" xfId="212"/>
    <cellStyle name="常规 14 2 2" xfId="213"/>
    <cellStyle name="常规 14 2 2 2" xfId="214"/>
    <cellStyle name="常规 14 2 3 2 2 2 3" xfId="215"/>
    <cellStyle name="常规 14 2 2 2 2" xfId="216"/>
    <cellStyle name="常规 14 2 3 2 2 2 3 2" xfId="217"/>
    <cellStyle name="常规 14 2 3 3" xfId="218"/>
    <cellStyle name="常规 14 2 2 2 2 2 2" xfId="219"/>
    <cellStyle name="常规 8 3 2" xfId="220"/>
    <cellStyle name="常规 14 2 2 2 3" xfId="221"/>
    <cellStyle name="常规 14 2 2 2 3 2" xfId="222"/>
    <cellStyle name="常规 9 3" xfId="223"/>
    <cellStyle name="常规 14 2 2 2 4" xfId="224"/>
    <cellStyle name="常规 14 2 2 3" xfId="225"/>
    <cellStyle name="常规 14 2 3 2 2 2 2 2" xfId="226"/>
    <cellStyle name="常规 18 6 3 2" xfId="227"/>
    <cellStyle name="千位分隔 2 2 2" xfId="228"/>
    <cellStyle name="常规 14 2 2 3 2" xfId="229"/>
    <cellStyle name="常规 14 2 3 2 2 2 2 2 2" xfId="230"/>
    <cellStyle name="常规 14 2 3" xfId="231"/>
    <cellStyle name="常规 14 2 3 2" xfId="232"/>
    <cellStyle name="常规 14 2 3 2 2 2" xfId="233"/>
    <cellStyle name="常规 7 3 2" xfId="234"/>
    <cellStyle name="千位分隔 2" xfId="235"/>
    <cellStyle name="常规 14 2 3 2 2 2 2" xfId="236"/>
    <cellStyle name="常规 18 6 3" xfId="237"/>
    <cellStyle name="千位分隔 2 2" xfId="238"/>
    <cellStyle name="常规 14 2 3 2 2 3" xfId="239"/>
    <cellStyle name="常规 14 2 3 2 2 3 2" xfId="240"/>
    <cellStyle name="常规 14 2 3 2 3" xfId="241"/>
    <cellStyle name="常规 4 2 3 2" xfId="242"/>
    <cellStyle name="常规 14 2 3 2 3 2" xfId="243"/>
    <cellStyle name="常规 4 2 3 2 2" xfId="244"/>
    <cellStyle name="常规 14 2 4" xfId="245"/>
    <cellStyle name="常规 67 2" xfId="246"/>
    <cellStyle name="常规 72 2" xfId="247"/>
    <cellStyle name="常规 14 3" xfId="248"/>
    <cellStyle name="常规 14 4" xfId="249"/>
    <cellStyle name="常规 14 4 2" xfId="250"/>
    <cellStyle name="常规 14 5" xfId="251"/>
    <cellStyle name="常规 15" xfId="252"/>
    <cellStyle name="常规 20" xfId="253"/>
    <cellStyle name="常规 15 2" xfId="254"/>
    <cellStyle name="常规 20 2" xfId="255"/>
    <cellStyle name="常规 15 2 2" xfId="256"/>
    <cellStyle name="常规 20 2 2" xfId="257"/>
    <cellStyle name="常规 15 2 2 2" xfId="258"/>
    <cellStyle name="常规 20 2 2 2" xfId="259"/>
    <cellStyle name="常规 15 2 2 2 2" xfId="260"/>
    <cellStyle name="常规 20 2 2 2 2" xfId="261"/>
    <cellStyle name="常规 15 2 3" xfId="262"/>
    <cellStyle name="常规 20 2 3" xfId="263"/>
    <cellStyle name="常规 15 2 3 2" xfId="264"/>
    <cellStyle name="常规 20 2 3 2" xfId="265"/>
    <cellStyle name="常规 15 3" xfId="266"/>
    <cellStyle name="常规 20 3" xfId="267"/>
    <cellStyle name="常规 5 2 2 2 2" xfId="268"/>
    <cellStyle name="常规 15 3 2" xfId="269"/>
    <cellStyle name="常规 20 3 2" xfId="270"/>
    <cellStyle name="常规 5 2 2 2 2 2" xfId="271"/>
    <cellStyle name="常规 15 4" xfId="272"/>
    <cellStyle name="常规 16" xfId="273"/>
    <cellStyle name="常规 21" xfId="274"/>
    <cellStyle name="常规 17" xfId="275"/>
    <cellStyle name="常规 22" xfId="276"/>
    <cellStyle name="常规 4 2 2 2 2" xfId="277"/>
    <cellStyle name="常规 17 2" xfId="278"/>
    <cellStyle name="常规 22 2" xfId="279"/>
    <cellStyle name="常规 4 2 2 2 2 2" xfId="280"/>
    <cellStyle name="常规 17 2 2" xfId="281"/>
    <cellStyle name="常规 18" xfId="282"/>
    <cellStyle name="常规 2 3 2 2 2 2" xfId="283"/>
    <cellStyle name="常规 23" xfId="284"/>
    <cellStyle name="常规 18 2" xfId="285"/>
    <cellStyle name="常规 23 2" xfId="286"/>
    <cellStyle name="常规 18 2 2" xfId="287"/>
    <cellStyle name="常规 19 3" xfId="288"/>
    <cellStyle name="常规 18 2 2 2" xfId="289"/>
    <cellStyle name="常规 18 2 2 2 2" xfId="290"/>
    <cellStyle name="常规 18 2 2 2 2 2" xfId="291"/>
    <cellStyle name="常规 18 2 2 3" xfId="292"/>
    <cellStyle name="常规 18 6 2 2 3 2" xfId="293"/>
    <cellStyle name="常规 2 6 2 2" xfId="294"/>
    <cellStyle name="常规 18 2 2 3 2" xfId="295"/>
    <cellStyle name="常规 2 6 2 2 2" xfId="296"/>
    <cellStyle name="常规 18 2 3" xfId="297"/>
    <cellStyle name="常规 18 2 3 2" xfId="298"/>
    <cellStyle name="常规 18 3" xfId="299"/>
    <cellStyle name="常规 18 3 2" xfId="300"/>
    <cellStyle name="常规 18 6" xfId="301"/>
    <cellStyle name="常规 18 6 2" xfId="302"/>
    <cellStyle name="常规 18 6 2 2" xfId="303"/>
    <cellStyle name="常规 18 6 2 2 2" xfId="304"/>
    <cellStyle name="常规 18 6 2 2 2 2" xfId="305"/>
    <cellStyle name="常规 74 4" xfId="306"/>
    <cellStyle name="常规 18 6 2 2 2 2 2" xfId="307"/>
    <cellStyle name="常规 18 6 2 3" xfId="308"/>
    <cellStyle name="常规 3 3 2" xfId="309"/>
    <cellStyle name="常规 18 6 2 3 2" xfId="310"/>
    <cellStyle name="常规 72 5" xfId="311"/>
    <cellStyle name="常规 19" xfId="312"/>
    <cellStyle name="常规 24" xfId="313"/>
    <cellStyle name="常规 19 2" xfId="314"/>
    <cellStyle name="常规 2" xfId="315"/>
    <cellStyle name="常规 2 2" xfId="316"/>
    <cellStyle name="常规 2 2 2" xfId="317"/>
    <cellStyle name="常规 2 2 2 2" xfId="318"/>
    <cellStyle name="常规 2 2 2 2 2" xfId="319"/>
    <cellStyle name="常规 2 2 2 2 2 2" xfId="320"/>
    <cellStyle name="常规 79" xfId="321"/>
    <cellStyle name="常规 2 2 2 2 2 2 2" xfId="322"/>
    <cellStyle name="常规 79 2" xfId="323"/>
    <cellStyle name="常规 2 2 2 2 3" xfId="324"/>
    <cellStyle name="常规 7 2 2" xfId="325"/>
    <cellStyle name="常规 2 2 2 2 3 2" xfId="326"/>
    <cellStyle name="常规 7 2 2 2" xfId="327"/>
    <cellStyle name="常规 2 2 2 3" xfId="328"/>
    <cellStyle name="常规 2 2 2 3 2" xfId="329"/>
    <cellStyle name="常规 2 2 3" xfId="330"/>
    <cellStyle name="常规 2 2 3 2" xfId="331"/>
    <cellStyle name="常规 2 2 3 2 2" xfId="332"/>
    <cellStyle name="常规 2 2 3 2 2 2" xfId="333"/>
    <cellStyle name="常规 2 2 3 2 3" xfId="334"/>
    <cellStyle name="常规 8 2 2" xfId="335"/>
    <cellStyle name="常规 2 2 3 2 4" xfId="336"/>
    <cellStyle name="常规 8 2 3" xfId="337"/>
    <cellStyle name="常规 2 2 3 3" xfId="338"/>
    <cellStyle name="常规 2 22 4 2 2" xfId="339"/>
    <cellStyle name="常规 2 3" xfId="340"/>
    <cellStyle name="常规 2 3 2" xfId="341"/>
    <cellStyle name="常规 92" xfId="342"/>
    <cellStyle name="常规 2 3 2 3" xfId="343"/>
    <cellStyle name="常规 9 2 2 3 2" xfId="344"/>
    <cellStyle name="常规 2 3 2 3 2" xfId="345"/>
    <cellStyle name="常规 2 3 3" xfId="346"/>
    <cellStyle name="常规 2 4" xfId="347"/>
    <cellStyle name="常规 2 4 2" xfId="348"/>
    <cellStyle name="常规 2 5 2 2 2" xfId="349"/>
    <cellStyle name="常规 2 5 2 2 2 2" xfId="350"/>
    <cellStyle name="常规 2 5 2 2 2 2 2" xfId="351"/>
    <cellStyle name="常规 2 5 2 2 3 2" xfId="352"/>
    <cellStyle name="常规 2 5 2 3" xfId="353"/>
    <cellStyle name="常规 24 8 2 2 2" xfId="354"/>
    <cellStyle name="常规 2 5 2 3 2" xfId="355"/>
    <cellStyle name="常规 24 8 2 2 2 2" xfId="356"/>
    <cellStyle name="常规 2 6 2 2 2 2" xfId="357"/>
    <cellStyle name="常规 2 6 2 3" xfId="358"/>
    <cellStyle name="常规 3 2" xfId="359"/>
    <cellStyle name="常规 2 6 2 3 2" xfId="360"/>
    <cellStyle name="常规 3 2 2" xfId="361"/>
    <cellStyle name="常规 2 6 2 4" xfId="362"/>
    <cellStyle name="常规 3 3" xfId="363"/>
    <cellStyle name="常规 20 2 2 2 2 2" xfId="364"/>
    <cellStyle name="常规 20 2 2 3" xfId="365"/>
    <cellStyle name="常规 20 2 2 3 2" xfId="366"/>
    <cellStyle name="常规 24 8 2 2" xfId="367"/>
    <cellStyle name="常规 24 8 2 2 2 2 2" xfId="368"/>
    <cellStyle name="常规 24 8 2 2 3" xfId="369"/>
    <cellStyle name="常规 24 8 2 2 3 2" xfId="370"/>
    <cellStyle name="常规 24 8 3 2" xfId="371"/>
    <cellStyle name="常规 3" xfId="372"/>
    <cellStyle name="常规 3 2 2 2" xfId="373"/>
    <cellStyle name="常规 3 2 2 2 2" xfId="374"/>
    <cellStyle name="常规 3 2 2 2 2 2" xfId="375"/>
    <cellStyle name="常规 3 2 2 3" xfId="376"/>
    <cellStyle name="常规 64" xfId="377"/>
    <cellStyle name="常规 3 2 2 3 2" xfId="378"/>
    <cellStyle name="常规 64 2" xfId="379"/>
    <cellStyle name="常规 3 2 3" xfId="380"/>
    <cellStyle name="常规 3 2 3 2" xfId="381"/>
    <cellStyle name="常规 3 4" xfId="382"/>
    <cellStyle name="常规 4" xfId="383"/>
    <cellStyle name="常规 4 2" xfId="384"/>
    <cellStyle name="常规 4 2 2" xfId="385"/>
    <cellStyle name="常规 4 4" xfId="386"/>
    <cellStyle name="常规 4 2 2 2" xfId="387"/>
    <cellStyle name="常规 4 2 2 3 2" xfId="388"/>
    <cellStyle name="常规 67" xfId="389"/>
    <cellStyle name="常规 72" xfId="390"/>
    <cellStyle name="常规 4 2 2 4" xfId="391"/>
    <cellStyle name="常规 4 2 3" xfId="392"/>
    <cellStyle name="常规 4 2 3 2 3" xfId="393"/>
    <cellStyle name="常规 4 2 3 3" xfId="394"/>
    <cellStyle name="常规 4 2 4" xfId="395"/>
    <cellStyle name="常规 4 2 4 2" xfId="396"/>
    <cellStyle name="常规 4 2 4 3" xfId="397"/>
    <cellStyle name="常规 4 3" xfId="398"/>
    <cellStyle name="常规 4 3 2" xfId="399"/>
    <cellStyle name="常规 4 3 3" xfId="400"/>
    <cellStyle name="常规 5 2 2 2" xfId="401"/>
    <cellStyle name="常规 5 2 2 3" xfId="402"/>
    <cellStyle name="常规 97" xfId="403"/>
    <cellStyle name="常规 5 2 3 2" xfId="404"/>
    <cellStyle name="常规 7 2 3" xfId="405"/>
    <cellStyle name="常规 5 3" xfId="406"/>
    <cellStyle name="常规 5 3 2" xfId="407"/>
    <cellStyle name="常规 6 2 2" xfId="408"/>
    <cellStyle name="常规 6 2 2 2" xfId="409"/>
    <cellStyle name="常规 6 2 2 2 2" xfId="410"/>
    <cellStyle name="常规 6 2 2 3" xfId="411"/>
    <cellStyle name="常规 6 2 2 3 2" xfId="412"/>
    <cellStyle name="常规 6 2 3 2" xfId="413"/>
    <cellStyle name="常规 6 3" xfId="414"/>
    <cellStyle name="常规 6 3 2" xfId="415"/>
    <cellStyle name="常规 65" xfId="416"/>
    <cellStyle name="常规 65 2" xfId="417"/>
    <cellStyle name="常规 68" xfId="418"/>
    <cellStyle name="常规 68 2" xfId="419"/>
    <cellStyle name="常规 8" xfId="420"/>
    <cellStyle name="常规 69" xfId="421"/>
    <cellStyle name="常规 74" xfId="422"/>
    <cellStyle name="常规 69 2" xfId="423"/>
    <cellStyle name="常规 74 2" xfId="424"/>
    <cellStyle name="常规 7" xfId="425"/>
    <cellStyle name="常规 7 2" xfId="426"/>
    <cellStyle name="常规 7 2 2 2 2 2" xfId="427"/>
    <cellStyle name="常规 7 2 2 3" xfId="428"/>
    <cellStyle name="常规 7 2 2 3 2" xfId="429"/>
    <cellStyle name="常规 7 2 3 2" xfId="430"/>
    <cellStyle name="常规 72 2 2" xfId="431"/>
    <cellStyle name="常规 72 2 2 2" xfId="432"/>
    <cellStyle name="常规 74 2 2" xfId="433"/>
    <cellStyle name="常规 74 2 2 2" xfId="434"/>
    <cellStyle name="常规 74 3" xfId="435"/>
    <cellStyle name="常规 74 3 2" xfId="436"/>
    <cellStyle name="常规 8 2 2 2 2 2" xfId="437"/>
    <cellStyle name="常规 8 2 2 3" xfId="438"/>
    <cellStyle name="常规 8 2 2 3 2" xfId="439"/>
    <cellStyle name="常规 8 2 3 2" xfId="440"/>
    <cellStyle name="常规 9 2" xfId="441"/>
    <cellStyle name="常规 9 2 2" xfId="442"/>
    <cellStyle name="常规 9 2 2 2" xfId="443"/>
    <cellStyle name="常规 9 2 2 3" xfId="444"/>
    <cellStyle name="常规 9 3 2" xfId="445"/>
    <cellStyle name="常规 91" xfId="446"/>
    <cellStyle name="常规 98 2" xfId="447"/>
    <cellStyle name="常规_Sheet1" xfId="44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77"/>
  <sheetViews>
    <sheetView tabSelected="1" view="pageBreakPreview" zoomScaleNormal="87" workbookViewId="0">
      <selection activeCell="N2" sqref="N2"/>
    </sheetView>
  </sheetViews>
  <sheetFormatPr defaultColWidth="9" defaultRowHeight="39.95" customHeight="1"/>
  <cols>
    <col min="1" max="1" width="12.85" style="5" customWidth="1"/>
    <col min="2" max="2" width="11.4" style="6" customWidth="1"/>
    <col min="3" max="3" width="29.0666666666667" style="7" customWidth="1"/>
    <col min="4" max="4" width="17.0416666666667" style="6" customWidth="1"/>
    <col min="5" max="5" width="15" style="6" customWidth="1"/>
    <col min="6" max="6" width="10" style="8" customWidth="1"/>
    <col min="7" max="7" width="11.4083333333333" style="8" customWidth="1"/>
    <col min="8" max="8" width="19.2166666666667" style="6" customWidth="1"/>
    <col min="9" max="9" width="7.71666666666667" style="6" customWidth="1"/>
    <col min="10" max="10" width="7.80833333333333" style="9" customWidth="1"/>
    <col min="11" max="11" width="9.375" style="9" customWidth="1"/>
    <col min="12" max="16384" width="9" style="1"/>
  </cols>
  <sheetData>
    <row r="1" s="1" customFormat="1" ht="27" customHeight="1" spans="1:11">
      <c r="A1" s="10" t="s">
        <v>0</v>
      </c>
      <c r="C1" s="11"/>
      <c r="I1" s="6"/>
      <c r="J1" s="41"/>
      <c r="K1" s="41"/>
    </row>
    <row r="2" s="1" customFormat="1" ht="44" customHeight="1" spans="1:11">
      <c r="A2" s="12" t="s">
        <v>1</v>
      </c>
      <c r="B2" s="12"/>
      <c r="C2" s="13"/>
      <c r="D2" s="12"/>
      <c r="E2" s="12"/>
      <c r="F2" s="14"/>
      <c r="G2" s="14"/>
      <c r="H2" s="12"/>
      <c r="I2" s="12"/>
      <c r="J2" s="42"/>
      <c r="K2" s="42"/>
    </row>
    <row r="3" s="2" customFormat="1" ht="41" customHeight="1" spans="1:11">
      <c r="A3" s="15" t="s">
        <v>2</v>
      </c>
      <c r="B3" s="16" t="s">
        <v>3</v>
      </c>
      <c r="C3" s="17"/>
      <c r="D3" s="16"/>
      <c r="E3" s="16"/>
      <c r="F3" s="18" t="s">
        <v>4</v>
      </c>
      <c r="G3" s="18"/>
      <c r="H3" s="16"/>
      <c r="I3" s="15" t="s">
        <v>5</v>
      </c>
      <c r="J3" s="43" t="s">
        <v>6</v>
      </c>
      <c r="K3" s="43"/>
    </row>
    <row r="4" s="2" customFormat="1" ht="50" customHeight="1" spans="1:11">
      <c r="A4" s="15"/>
      <c r="B4" s="16" t="s">
        <v>7</v>
      </c>
      <c r="C4" s="17" t="s">
        <v>8</v>
      </c>
      <c r="D4" s="16" t="s">
        <v>9</v>
      </c>
      <c r="E4" s="16" t="s">
        <v>10</v>
      </c>
      <c r="F4" s="18" t="s">
        <v>11</v>
      </c>
      <c r="G4" s="18" t="s">
        <v>12</v>
      </c>
      <c r="H4" s="16" t="s">
        <v>13</v>
      </c>
      <c r="I4" s="15"/>
      <c r="J4" s="43" t="s">
        <v>14</v>
      </c>
      <c r="K4" s="43" t="s">
        <v>15</v>
      </c>
    </row>
    <row r="5" s="1" customFormat="1" ht="27" customHeight="1" spans="1:11">
      <c r="A5" s="19" t="s">
        <v>16</v>
      </c>
      <c r="B5" s="20"/>
      <c r="C5" s="21"/>
      <c r="D5" s="20"/>
      <c r="E5" s="20"/>
      <c r="F5" s="22">
        <f>F6+F655+F1273</f>
        <v>98355.17</v>
      </c>
      <c r="G5" s="22">
        <f>G6+G655+G1273</f>
        <v>42461.12</v>
      </c>
      <c r="H5" s="20"/>
      <c r="I5" s="19"/>
      <c r="J5" s="44">
        <v>105</v>
      </c>
      <c r="K5" s="44">
        <v>20871</v>
      </c>
    </row>
    <row r="6" s="1" customFormat="1" ht="27" customHeight="1" spans="1:11">
      <c r="A6" s="19" t="s">
        <v>17</v>
      </c>
      <c r="B6" s="20"/>
      <c r="C6" s="21"/>
      <c r="D6" s="20"/>
      <c r="E6" s="20"/>
      <c r="F6" s="22">
        <f>F7+F441</f>
        <v>45126.39</v>
      </c>
      <c r="G6" s="22">
        <f>G7+G441</f>
        <v>15547.27</v>
      </c>
      <c r="H6" s="22"/>
      <c r="I6" s="22"/>
      <c r="J6" s="45">
        <v>105</v>
      </c>
      <c r="K6" s="45">
        <f>K7+K441</f>
        <v>17813</v>
      </c>
    </row>
    <row r="7" s="3" customFormat="1" ht="170" customHeight="1" spans="1:11">
      <c r="A7" s="23" t="s">
        <v>18</v>
      </c>
      <c r="B7" s="24"/>
      <c r="C7" s="25"/>
      <c r="D7" s="24"/>
      <c r="E7" s="24"/>
      <c r="F7" s="26">
        <f>F8+F90+F208+F305+F311</f>
        <v>28821.06</v>
      </c>
      <c r="G7" s="26">
        <f>G8+G90+G208+G305+G311</f>
        <v>10040.75</v>
      </c>
      <c r="H7" s="27" t="s">
        <v>19</v>
      </c>
      <c r="I7" s="26"/>
      <c r="J7" s="46">
        <v>105</v>
      </c>
      <c r="K7" s="46">
        <f>K8+K90+K208+K305+K311</f>
        <v>15554</v>
      </c>
    </row>
    <row r="8" s="3" customFormat="1" ht="27" customHeight="1" spans="1:11">
      <c r="A8" s="23" t="s">
        <v>20</v>
      </c>
      <c r="B8" s="28"/>
      <c r="C8" s="29"/>
      <c r="D8" s="28"/>
      <c r="E8" s="28"/>
      <c r="F8" s="30">
        <f>SUM(F9:F89)</f>
        <v>11232.94</v>
      </c>
      <c r="G8" s="30">
        <f>SUM(G9:G89)</f>
        <v>3254.32</v>
      </c>
      <c r="H8" s="30"/>
      <c r="I8" s="30"/>
      <c r="J8" s="47">
        <f>SUM(J9:J89)</f>
        <v>27</v>
      </c>
      <c r="K8" s="47">
        <f>SUM(K9:K89)</f>
        <v>2744</v>
      </c>
    </row>
    <row r="9" s="3" customFormat="1" ht="45" customHeight="1" spans="1:11">
      <c r="A9" s="23" t="s">
        <v>21</v>
      </c>
      <c r="B9" s="31" t="s">
        <v>22</v>
      </c>
      <c r="C9" s="32" t="s">
        <v>23</v>
      </c>
      <c r="D9" s="33" t="s">
        <v>24</v>
      </c>
      <c r="E9" s="33" t="s">
        <v>25</v>
      </c>
      <c r="F9" s="34">
        <v>172.58</v>
      </c>
      <c r="G9" s="34">
        <v>32.34</v>
      </c>
      <c r="H9" s="35" t="s">
        <v>26</v>
      </c>
      <c r="I9" s="28" t="s">
        <v>27</v>
      </c>
      <c r="J9" s="48"/>
      <c r="K9" s="49">
        <v>21</v>
      </c>
    </row>
    <row r="10" s="3" customFormat="1" ht="46" customHeight="1" spans="1:11">
      <c r="A10" s="23" t="s">
        <v>21</v>
      </c>
      <c r="B10" s="31" t="s">
        <v>28</v>
      </c>
      <c r="C10" s="32" t="s">
        <v>29</v>
      </c>
      <c r="D10" s="33" t="s">
        <v>24</v>
      </c>
      <c r="E10" s="33" t="s">
        <v>25</v>
      </c>
      <c r="F10" s="34">
        <v>38.25</v>
      </c>
      <c r="G10" s="34">
        <v>17.1</v>
      </c>
      <c r="H10" s="35" t="s">
        <v>26</v>
      </c>
      <c r="I10" s="28" t="s">
        <v>27</v>
      </c>
      <c r="J10" s="48"/>
      <c r="K10" s="49">
        <v>23</v>
      </c>
    </row>
    <row r="11" s="3" customFormat="1" ht="46" customHeight="1" spans="1:11">
      <c r="A11" s="23" t="s">
        <v>21</v>
      </c>
      <c r="B11" s="31" t="s">
        <v>30</v>
      </c>
      <c r="C11" s="36" t="s">
        <v>31</v>
      </c>
      <c r="D11" s="33" t="s">
        <v>24</v>
      </c>
      <c r="E11" s="33" t="s">
        <v>25</v>
      </c>
      <c r="F11" s="34">
        <v>10.66</v>
      </c>
      <c r="G11" s="34">
        <v>4.59</v>
      </c>
      <c r="H11" s="35" t="s">
        <v>26</v>
      </c>
      <c r="I11" s="28" t="s">
        <v>27</v>
      </c>
      <c r="J11" s="48">
        <v>1</v>
      </c>
      <c r="K11" s="49">
        <v>25</v>
      </c>
    </row>
    <row r="12" s="3" customFormat="1" ht="46" customHeight="1" spans="1:11">
      <c r="A12" s="23" t="s">
        <v>21</v>
      </c>
      <c r="B12" s="31" t="s">
        <v>32</v>
      </c>
      <c r="C12" s="32" t="s">
        <v>33</v>
      </c>
      <c r="D12" s="33" t="s">
        <v>24</v>
      </c>
      <c r="E12" s="33" t="s">
        <v>25</v>
      </c>
      <c r="F12" s="34">
        <v>106.67</v>
      </c>
      <c r="G12" s="34">
        <v>17.95</v>
      </c>
      <c r="H12" s="35" t="s">
        <v>26</v>
      </c>
      <c r="I12" s="28" t="s">
        <v>27</v>
      </c>
      <c r="J12" s="48"/>
      <c r="K12" s="49">
        <v>36</v>
      </c>
    </row>
    <row r="13" s="3" customFormat="1" ht="46" customHeight="1" spans="1:11">
      <c r="A13" s="23" t="s">
        <v>21</v>
      </c>
      <c r="B13" s="31" t="s">
        <v>34</v>
      </c>
      <c r="C13" s="32" t="s">
        <v>35</v>
      </c>
      <c r="D13" s="33" t="s">
        <v>24</v>
      </c>
      <c r="E13" s="33" t="s">
        <v>25</v>
      </c>
      <c r="F13" s="34">
        <v>41.08</v>
      </c>
      <c r="G13" s="34">
        <v>17.7</v>
      </c>
      <c r="H13" s="35" t="s">
        <v>26</v>
      </c>
      <c r="I13" s="28" t="s">
        <v>27</v>
      </c>
      <c r="J13" s="48"/>
      <c r="K13" s="49">
        <v>12</v>
      </c>
    </row>
    <row r="14" s="3" customFormat="1" ht="46" customHeight="1" spans="1:11">
      <c r="A14" s="23" t="s">
        <v>21</v>
      </c>
      <c r="B14" s="31" t="s">
        <v>36</v>
      </c>
      <c r="C14" s="32" t="s">
        <v>37</v>
      </c>
      <c r="D14" s="33" t="s">
        <v>24</v>
      </c>
      <c r="E14" s="33" t="s">
        <v>25</v>
      </c>
      <c r="F14" s="34">
        <v>221.77</v>
      </c>
      <c r="G14" s="34">
        <v>43.14</v>
      </c>
      <c r="H14" s="35" t="s">
        <v>26</v>
      </c>
      <c r="I14" s="28" t="s">
        <v>27</v>
      </c>
      <c r="J14" s="48">
        <v>1</v>
      </c>
      <c r="K14" s="49">
        <v>16</v>
      </c>
    </row>
    <row r="15" s="3" customFormat="1" ht="46" customHeight="1" spans="1:11">
      <c r="A15" s="23" t="s">
        <v>21</v>
      </c>
      <c r="B15" s="31" t="s">
        <v>38</v>
      </c>
      <c r="C15" s="32" t="s">
        <v>39</v>
      </c>
      <c r="D15" s="33" t="s">
        <v>24</v>
      </c>
      <c r="E15" s="33" t="s">
        <v>25</v>
      </c>
      <c r="F15" s="34">
        <v>234.09</v>
      </c>
      <c r="G15" s="34">
        <v>30.45</v>
      </c>
      <c r="H15" s="35" t="s">
        <v>26</v>
      </c>
      <c r="I15" s="28" t="s">
        <v>27</v>
      </c>
      <c r="J15" s="48"/>
      <c r="K15" s="49">
        <v>31</v>
      </c>
    </row>
    <row r="16" s="3" customFormat="1" ht="46" customHeight="1" spans="1:11">
      <c r="A16" s="23" t="s">
        <v>21</v>
      </c>
      <c r="B16" s="31" t="s">
        <v>40</v>
      </c>
      <c r="C16" s="32" t="s">
        <v>41</v>
      </c>
      <c r="D16" s="33" t="s">
        <v>24</v>
      </c>
      <c r="E16" s="33" t="s">
        <v>25</v>
      </c>
      <c r="F16" s="34">
        <v>138.52</v>
      </c>
      <c r="G16" s="34">
        <v>3.67</v>
      </c>
      <c r="H16" s="35" t="s">
        <v>26</v>
      </c>
      <c r="I16" s="28" t="s">
        <v>27</v>
      </c>
      <c r="J16" s="48">
        <v>1</v>
      </c>
      <c r="K16" s="49">
        <v>34</v>
      </c>
    </row>
    <row r="17" s="3" customFormat="1" ht="46" customHeight="1" spans="1:11">
      <c r="A17" s="23" t="s">
        <v>21</v>
      </c>
      <c r="B17" s="37" t="s">
        <v>42</v>
      </c>
      <c r="C17" s="32" t="s">
        <v>43</v>
      </c>
      <c r="D17" s="33" t="s">
        <v>24</v>
      </c>
      <c r="E17" s="33" t="s">
        <v>25</v>
      </c>
      <c r="F17" s="34">
        <v>91.72</v>
      </c>
      <c r="G17" s="34">
        <v>5.91</v>
      </c>
      <c r="H17" s="35" t="s">
        <v>26</v>
      </c>
      <c r="I17" s="28" t="s">
        <v>27</v>
      </c>
      <c r="J17" s="48"/>
      <c r="K17" s="49">
        <v>59</v>
      </c>
    </row>
    <row r="18" s="3" customFormat="1" ht="46" customHeight="1" spans="1:11">
      <c r="A18" s="23" t="s">
        <v>21</v>
      </c>
      <c r="B18" s="31" t="s">
        <v>44</v>
      </c>
      <c r="C18" s="38" t="s">
        <v>45</v>
      </c>
      <c r="D18" s="33" t="s">
        <v>24</v>
      </c>
      <c r="E18" s="33" t="s">
        <v>25</v>
      </c>
      <c r="F18" s="34">
        <v>140.25</v>
      </c>
      <c r="G18" s="34">
        <v>32.5</v>
      </c>
      <c r="H18" s="35" t="s">
        <v>26</v>
      </c>
      <c r="I18" s="28" t="s">
        <v>27</v>
      </c>
      <c r="J18" s="48"/>
      <c r="K18" s="49">
        <v>14</v>
      </c>
    </row>
    <row r="19" s="3" customFormat="1" ht="46" customHeight="1" spans="1:11">
      <c r="A19" s="23" t="s">
        <v>21</v>
      </c>
      <c r="B19" s="31" t="s">
        <v>46</v>
      </c>
      <c r="C19" s="38" t="s">
        <v>47</v>
      </c>
      <c r="D19" s="33" t="s">
        <v>24</v>
      </c>
      <c r="E19" s="33" t="s">
        <v>25</v>
      </c>
      <c r="F19" s="34">
        <v>60.52</v>
      </c>
      <c r="G19" s="34">
        <v>20.6</v>
      </c>
      <c r="H19" s="35" t="s">
        <v>26</v>
      </c>
      <c r="I19" s="28" t="s">
        <v>27</v>
      </c>
      <c r="J19" s="48">
        <v>1</v>
      </c>
      <c r="K19" s="49">
        <v>41</v>
      </c>
    </row>
    <row r="20" s="3" customFormat="1" ht="46" customHeight="1" spans="1:11">
      <c r="A20" s="23" t="s">
        <v>21</v>
      </c>
      <c r="B20" s="39" t="s">
        <v>48</v>
      </c>
      <c r="C20" s="38" t="s">
        <v>49</v>
      </c>
      <c r="D20" s="33" t="s">
        <v>24</v>
      </c>
      <c r="E20" s="33" t="s">
        <v>25</v>
      </c>
      <c r="F20" s="34">
        <v>127.5</v>
      </c>
      <c r="G20" s="34">
        <v>28.5</v>
      </c>
      <c r="H20" s="35" t="s">
        <v>26</v>
      </c>
      <c r="I20" s="28" t="s">
        <v>27</v>
      </c>
      <c r="J20" s="50"/>
      <c r="K20" s="50">
        <v>30</v>
      </c>
    </row>
    <row r="21" s="3" customFormat="1" ht="46" customHeight="1" spans="1:11">
      <c r="A21" s="23" t="s">
        <v>21</v>
      </c>
      <c r="B21" s="39" t="s">
        <v>50</v>
      </c>
      <c r="C21" s="38" t="s">
        <v>51</v>
      </c>
      <c r="D21" s="33" t="s">
        <v>24</v>
      </c>
      <c r="E21" s="33" t="s">
        <v>25</v>
      </c>
      <c r="F21" s="34">
        <v>110.5</v>
      </c>
      <c r="G21" s="34">
        <v>40</v>
      </c>
      <c r="H21" s="35" t="s">
        <v>26</v>
      </c>
      <c r="I21" s="28" t="s">
        <v>27</v>
      </c>
      <c r="J21" s="50"/>
      <c r="K21" s="50">
        <v>24</v>
      </c>
    </row>
    <row r="22" s="3" customFormat="1" ht="46" customHeight="1" spans="1:11">
      <c r="A22" s="23" t="s">
        <v>21</v>
      </c>
      <c r="B22" s="39" t="s">
        <v>52</v>
      </c>
      <c r="C22" s="38" t="s">
        <v>53</v>
      </c>
      <c r="D22" s="33" t="s">
        <v>24</v>
      </c>
      <c r="E22" s="33" t="s">
        <v>25</v>
      </c>
      <c r="F22" s="34">
        <v>87.89</v>
      </c>
      <c r="G22" s="34">
        <v>26.7</v>
      </c>
      <c r="H22" s="35" t="s">
        <v>26</v>
      </c>
      <c r="I22" s="28" t="s">
        <v>27</v>
      </c>
      <c r="J22" s="50">
        <v>1</v>
      </c>
      <c r="K22" s="50">
        <v>56</v>
      </c>
    </row>
    <row r="23" s="3" customFormat="1" ht="46" customHeight="1" spans="1:11">
      <c r="A23" s="23" t="s">
        <v>21</v>
      </c>
      <c r="B23" s="39" t="s">
        <v>52</v>
      </c>
      <c r="C23" s="38" t="s">
        <v>54</v>
      </c>
      <c r="D23" s="33" t="s">
        <v>24</v>
      </c>
      <c r="E23" s="33" t="s">
        <v>25</v>
      </c>
      <c r="F23" s="34">
        <v>29.45</v>
      </c>
      <c r="G23" s="34">
        <v>17.21</v>
      </c>
      <c r="H23" s="35" t="s">
        <v>26</v>
      </c>
      <c r="I23" s="28" t="s">
        <v>27</v>
      </c>
      <c r="J23" s="50"/>
      <c r="K23" s="50">
        <v>24</v>
      </c>
    </row>
    <row r="24" s="3" customFormat="1" ht="46" customHeight="1" spans="1:11">
      <c r="A24" s="23" t="s">
        <v>21</v>
      </c>
      <c r="B24" s="39" t="s">
        <v>55</v>
      </c>
      <c r="C24" s="38" t="s">
        <v>56</v>
      </c>
      <c r="D24" s="33" t="s">
        <v>24</v>
      </c>
      <c r="E24" s="33" t="s">
        <v>25</v>
      </c>
      <c r="F24" s="34">
        <v>173.4</v>
      </c>
      <c r="G24" s="34">
        <v>52</v>
      </c>
      <c r="H24" s="35" t="s">
        <v>26</v>
      </c>
      <c r="I24" s="28" t="s">
        <v>27</v>
      </c>
      <c r="J24" s="50"/>
      <c r="K24" s="50">
        <v>60</v>
      </c>
    </row>
    <row r="25" s="3" customFormat="1" ht="46" customHeight="1" spans="1:11">
      <c r="A25" s="23" t="s">
        <v>21</v>
      </c>
      <c r="B25" s="39" t="s">
        <v>57</v>
      </c>
      <c r="C25" s="38" t="s">
        <v>58</v>
      </c>
      <c r="D25" s="33" t="s">
        <v>24</v>
      </c>
      <c r="E25" s="33" t="s">
        <v>25</v>
      </c>
      <c r="F25" s="34">
        <v>136.77</v>
      </c>
      <c r="G25" s="34">
        <v>30.45</v>
      </c>
      <c r="H25" s="35" t="s">
        <v>26</v>
      </c>
      <c r="I25" s="28" t="s">
        <v>27</v>
      </c>
      <c r="J25" s="50"/>
      <c r="K25" s="50">
        <v>54</v>
      </c>
    </row>
    <row r="26" s="3" customFormat="1" ht="46" customHeight="1" spans="1:11">
      <c r="A26" s="23" t="s">
        <v>21</v>
      </c>
      <c r="B26" s="39" t="s">
        <v>59</v>
      </c>
      <c r="C26" s="38" t="s">
        <v>60</v>
      </c>
      <c r="D26" s="33" t="s">
        <v>24</v>
      </c>
      <c r="E26" s="33" t="s">
        <v>25</v>
      </c>
      <c r="F26" s="34">
        <v>229.33</v>
      </c>
      <c r="G26" s="34">
        <v>72.4</v>
      </c>
      <c r="H26" s="35" t="s">
        <v>26</v>
      </c>
      <c r="I26" s="28" t="s">
        <v>27</v>
      </c>
      <c r="J26" s="50">
        <v>1</v>
      </c>
      <c r="K26" s="50">
        <v>80</v>
      </c>
    </row>
    <row r="27" s="3" customFormat="1" ht="46" customHeight="1" spans="1:11">
      <c r="A27" s="23" t="s">
        <v>21</v>
      </c>
      <c r="B27" s="39" t="s">
        <v>59</v>
      </c>
      <c r="C27" s="38" t="s">
        <v>61</v>
      </c>
      <c r="D27" s="33" t="s">
        <v>24</v>
      </c>
      <c r="E27" s="33" t="s">
        <v>25</v>
      </c>
      <c r="F27" s="34">
        <v>2.02</v>
      </c>
      <c r="G27" s="34">
        <v>1.18</v>
      </c>
      <c r="H27" s="35" t="s">
        <v>26</v>
      </c>
      <c r="I27" s="28" t="s">
        <v>27</v>
      </c>
      <c r="J27" s="50"/>
      <c r="K27" s="50">
        <v>21</v>
      </c>
    </row>
    <row r="28" s="3" customFormat="1" ht="46" customHeight="1" spans="1:11">
      <c r="A28" s="23" t="s">
        <v>21</v>
      </c>
      <c r="B28" s="39" t="s">
        <v>62</v>
      </c>
      <c r="C28" s="38" t="s">
        <v>63</v>
      </c>
      <c r="D28" s="33" t="s">
        <v>24</v>
      </c>
      <c r="E28" s="33" t="s">
        <v>25</v>
      </c>
      <c r="F28" s="34">
        <v>163.46</v>
      </c>
      <c r="G28" s="34">
        <v>51.15</v>
      </c>
      <c r="H28" s="35" t="s">
        <v>26</v>
      </c>
      <c r="I28" s="28" t="s">
        <v>27</v>
      </c>
      <c r="J28" s="50"/>
      <c r="K28" s="50">
        <v>27</v>
      </c>
    </row>
    <row r="29" s="3" customFormat="1" ht="46" customHeight="1" spans="1:11">
      <c r="A29" s="23" t="s">
        <v>21</v>
      </c>
      <c r="B29" s="39" t="s">
        <v>64</v>
      </c>
      <c r="C29" s="38" t="s">
        <v>65</v>
      </c>
      <c r="D29" s="33" t="s">
        <v>24</v>
      </c>
      <c r="E29" s="33" t="s">
        <v>25</v>
      </c>
      <c r="F29" s="34">
        <v>239.96</v>
      </c>
      <c r="G29" s="34">
        <v>73.65</v>
      </c>
      <c r="H29" s="35" t="s">
        <v>26</v>
      </c>
      <c r="I29" s="28" t="s">
        <v>27</v>
      </c>
      <c r="J29" s="50"/>
      <c r="K29" s="50">
        <v>32</v>
      </c>
    </row>
    <row r="30" s="3" customFormat="1" ht="46" customHeight="1" spans="1:11">
      <c r="A30" s="23" t="s">
        <v>21</v>
      </c>
      <c r="B30" s="39" t="s">
        <v>66</v>
      </c>
      <c r="C30" s="38" t="s">
        <v>67</v>
      </c>
      <c r="D30" s="33" t="s">
        <v>24</v>
      </c>
      <c r="E30" s="33" t="s">
        <v>25</v>
      </c>
      <c r="F30" s="34">
        <v>18.85</v>
      </c>
      <c r="G30" s="34">
        <v>2.27</v>
      </c>
      <c r="H30" s="35" t="s">
        <v>26</v>
      </c>
      <c r="I30" s="28" t="s">
        <v>27</v>
      </c>
      <c r="J30" s="50">
        <v>1</v>
      </c>
      <c r="K30" s="50">
        <v>8</v>
      </c>
    </row>
    <row r="31" s="3" customFormat="1" ht="46" customHeight="1" spans="1:11">
      <c r="A31" s="23" t="s">
        <v>21</v>
      </c>
      <c r="B31" s="39" t="s">
        <v>68</v>
      </c>
      <c r="C31" s="38" t="s">
        <v>69</v>
      </c>
      <c r="D31" s="33" t="s">
        <v>24</v>
      </c>
      <c r="E31" s="33" t="s">
        <v>25</v>
      </c>
      <c r="F31" s="34">
        <v>393.38</v>
      </c>
      <c r="G31" s="34">
        <v>131.4</v>
      </c>
      <c r="H31" s="35" t="s">
        <v>26</v>
      </c>
      <c r="I31" s="28" t="s">
        <v>27</v>
      </c>
      <c r="J31" s="50"/>
      <c r="K31" s="50">
        <v>32</v>
      </c>
    </row>
    <row r="32" s="3" customFormat="1" ht="46" customHeight="1" spans="1:11">
      <c r="A32" s="23" t="s">
        <v>21</v>
      </c>
      <c r="B32" s="39" t="s">
        <v>70</v>
      </c>
      <c r="C32" s="38" t="s">
        <v>71</v>
      </c>
      <c r="D32" s="33" t="s">
        <v>24</v>
      </c>
      <c r="E32" s="33" t="s">
        <v>25</v>
      </c>
      <c r="F32" s="34">
        <v>127.5</v>
      </c>
      <c r="G32" s="34">
        <v>37.5</v>
      </c>
      <c r="H32" s="35" t="s">
        <v>26</v>
      </c>
      <c r="I32" s="28" t="s">
        <v>27</v>
      </c>
      <c r="J32" s="50"/>
      <c r="K32" s="50">
        <v>15</v>
      </c>
    </row>
    <row r="33" s="3" customFormat="1" ht="46" customHeight="1" spans="1:11">
      <c r="A33" s="23" t="s">
        <v>21</v>
      </c>
      <c r="B33" s="39" t="s">
        <v>72</v>
      </c>
      <c r="C33" s="38" t="s">
        <v>73</v>
      </c>
      <c r="D33" s="33" t="s">
        <v>24</v>
      </c>
      <c r="E33" s="33" t="s">
        <v>25</v>
      </c>
      <c r="F33" s="34">
        <v>85</v>
      </c>
      <c r="G33" s="34">
        <v>25</v>
      </c>
      <c r="H33" s="35" t="s">
        <v>26</v>
      </c>
      <c r="I33" s="28" t="s">
        <v>27</v>
      </c>
      <c r="J33" s="50">
        <v>1</v>
      </c>
      <c r="K33" s="50">
        <v>61</v>
      </c>
    </row>
    <row r="34" s="3" customFormat="1" ht="46" customHeight="1" spans="1:11">
      <c r="A34" s="23" t="s">
        <v>21</v>
      </c>
      <c r="B34" s="39" t="s">
        <v>74</v>
      </c>
      <c r="C34" s="38" t="s">
        <v>75</v>
      </c>
      <c r="D34" s="33" t="s">
        <v>24</v>
      </c>
      <c r="E34" s="33" t="s">
        <v>25</v>
      </c>
      <c r="F34" s="34">
        <v>101.24</v>
      </c>
      <c r="G34" s="34">
        <v>34.55</v>
      </c>
      <c r="H34" s="35" t="s">
        <v>26</v>
      </c>
      <c r="I34" s="28" t="s">
        <v>27</v>
      </c>
      <c r="J34" s="50"/>
      <c r="K34" s="50">
        <v>38</v>
      </c>
    </row>
    <row r="35" s="3" customFormat="1" ht="46" customHeight="1" spans="1:11">
      <c r="A35" s="23" t="s">
        <v>21</v>
      </c>
      <c r="B35" s="39" t="s">
        <v>76</v>
      </c>
      <c r="C35" s="38" t="s">
        <v>77</v>
      </c>
      <c r="D35" s="33" t="s">
        <v>24</v>
      </c>
      <c r="E35" s="33" t="s">
        <v>25</v>
      </c>
      <c r="F35" s="34">
        <v>276</v>
      </c>
      <c r="G35" s="34">
        <v>87.35</v>
      </c>
      <c r="H35" s="35" t="s">
        <v>26</v>
      </c>
      <c r="I35" s="28" t="s">
        <v>27</v>
      </c>
      <c r="J35" s="50"/>
      <c r="K35" s="50">
        <v>48</v>
      </c>
    </row>
    <row r="36" s="3" customFormat="1" ht="46" customHeight="1" spans="1:11">
      <c r="A36" s="23" t="s">
        <v>21</v>
      </c>
      <c r="B36" s="39" t="s">
        <v>78</v>
      </c>
      <c r="C36" s="38" t="s">
        <v>79</v>
      </c>
      <c r="D36" s="33" t="s">
        <v>24</v>
      </c>
      <c r="E36" s="33" t="s">
        <v>25</v>
      </c>
      <c r="F36" s="34">
        <v>97.58</v>
      </c>
      <c r="G36" s="34">
        <v>32.4</v>
      </c>
      <c r="H36" s="35" t="s">
        <v>26</v>
      </c>
      <c r="I36" s="28" t="s">
        <v>27</v>
      </c>
      <c r="J36" s="50"/>
      <c r="K36" s="50">
        <v>48</v>
      </c>
    </row>
    <row r="37" s="3" customFormat="1" ht="46" customHeight="1" spans="1:11">
      <c r="A37" s="23" t="s">
        <v>21</v>
      </c>
      <c r="B37" s="39" t="s">
        <v>80</v>
      </c>
      <c r="C37" s="38" t="s">
        <v>81</v>
      </c>
      <c r="D37" s="33" t="s">
        <v>24</v>
      </c>
      <c r="E37" s="33" t="s">
        <v>25</v>
      </c>
      <c r="F37" s="34">
        <v>78.46</v>
      </c>
      <c r="G37" s="34">
        <v>13.65</v>
      </c>
      <c r="H37" s="35" t="s">
        <v>26</v>
      </c>
      <c r="I37" s="28" t="s">
        <v>27</v>
      </c>
      <c r="J37" s="50">
        <v>1</v>
      </c>
      <c r="K37" s="50">
        <v>24</v>
      </c>
    </row>
    <row r="38" s="3" customFormat="1" ht="46" customHeight="1" spans="1:11">
      <c r="A38" s="23" t="s">
        <v>21</v>
      </c>
      <c r="B38" s="39" t="s">
        <v>38</v>
      </c>
      <c r="C38" s="38" t="s">
        <v>82</v>
      </c>
      <c r="D38" s="33" t="s">
        <v>24</v>
      </c>
      <c r="E38" s="33" t="s">
        <v>25</v>
      </c>
      <c r="F38" s="34">
        <v>48.62</v>
      </c>
      <c r="G38" s="34">
        <v>11.1</v>
      </c>
      <c r="H38" s="35" t="s">
        <v>26</v>
      </c>
      <c r="I38" s="28" t="s">
        <v>27</v>
      </c>
      <c r="J38" s="50">
        <v>1</v>
      </c>
      <c r="K38" s="50">
        <v>18</v>
      </c>
    </row>
    <row r="39" s="3" customFormat="1" ht="46" customHeight="1" spans="1:11">
      <c r="A39" s="23" t="s">
        <v>21</v>
      </c>
      <c r="B39" s="39" t="s">
        <v>83</v>
      </c>
      <c r="C39" s="38" t="s">
        <v>84</v>
      </c>
      <c r="D39" s="33" t="s">
        <v>24</v>
      </c>
      <c r="E39" s="33" t="s">
        <v>25</v>
      </c>
      <c r="F39" s="34">
        <v>110.25</v>
      </c>
      <c r="G39" s="34">
        <v>34.85</v>
      </c>
      <c r="H39" s="35" t="s">
        <v>26</v>
      </c>
      <c r="I39" s="28" t="s">
        <v>27</v>
      </c>
      <c r="J39" s="50">
        <v>1</v>
      </c>
      <c r="K39" s="50">
        <v>17</v>
      </c>
    </row>
    <row r="40" s="3" customFormat="1" ht="46" customHeight="1" spans="1:11">
      <c r="A40" s="23" t="s">
        <v>21</v>
      </c>
      <c r="B40" s="39" t="s">
        <v>85</v>
      </c>
      <c r="C40" s="38" t="s">
        <v>86</v>
      </c>
      <c r="D40" s="33" t="s">
        <v>24</v>
      </c>
      <c r="E40" s="33" t="s">
        <v>25</v>
      </c>
      <c r="F40" s="34">
        <v>220.24</v>
      </c>
      <c r="G40" s="34">
        <v>54.55</v>
      </c>
      <c r="H40" s="35" t="s">
        <v>26</v>
      </c>
      <c r="I40" s="28" t="s">
        <v>27</v>
      </c>
      <c r="J40" s="50">
        <v>1</v>
      </c>
      <c r="K40" s="50">
        <v>26</v>
      </c>
    </row>
    <row r="41" s="3" customFormat="1" ht="46" customHeight="1" spans="1:11">
      <c r="A41" s="23" t="s">
        <v>21</v>
      </c>
      <c r="B41" s="39" t="s">
        <v>85</v>
      </c>
      <c r="C41" s="38" t="s">
        <v>87</v>
      </c>
      <c r="D41" s="33" t="s">
        <v>24</v>
      </c>
      <c r="E41" s="33" t="s">
        <v>25</v>
      </c>
      <c r="F41" s="34">
        <v>13.2</v>
      </c>
      <c r="G41" s="34">
        <v>7.71</v>
      </c>
      <c r="H41" s="35" t="s">
        <v>26</v>
      </c>
      <c r="I41" s="28" t="s">
        <v>27</v>
      </c>
      <c r="J41" s="50"/>
      <c r="K41" s="50">
        <v>25</v>
      </c>
    </row>
    <row r="42" s="3" customFormat="1" ht="46" customHeight="1" spans="1:11">
      <c r="A42" s="23" t="s">
        <v>21</v>
      </c>
      <c r="B42" s="39" t="s">
        <v>88</v>
      </c>
      <c r="C42" s="38" t="s">
        <v>89</v>
      </c>
      <c r="D42" s="33" t="s">
        <v>24</v>
      </c>
      <c r="E42" s="33" t="s">
        <v>25</v>
      </c>
      <c r="F42" s="34">
        <v>142.04</v>
      </c>
      <c r="G42" s="34">
        <v>58.55</v>
      </c>
      <c r="H42" s="35" t="s">
        <v>26</v>
      </c>
      <c r="I42" s="28" t="s">
        <v>27</v>
      </c>
      <c r="J42" s="50">
        <v>1</v>
      </c>
      <c r="K42" s="50">
        <v>17</v>
      </c>
    </row>
    <row r="43" s="3" customFormat="1" ht="46" customHeight="1" spans="1:11">
      <c r="A43" s="23" t="s">
        <v>21</v>
      </c>
      <c r="B43" s="39" t="s">
        <v>88</v>
      </c>
      <c r="C43" s="38" t="s">
        <v>90</v>
      </c>
      <c r="D43" s="33" t="s">
        <v>24</v>
      </c>
      <c r="E43" s="33" t="s">
        <v>25</v>
      </c>
      <c r="F43" s="34">
        <v>1.63</v>
      </c>
      <c r="G43" s="34">
        <v>0.95</v>
      </c>
      <c r="H43" s="35" t="s">
        <v>26</v>
      </c>
      <c r="I43" s="28" t="s">
        <v>27</v>
      </c>
      <c r="J43" s="50"/>
      <c r="K43" s="50">
        <v>21</v>
      </c>
    </row>
    <row r="44" s="3" customFormat="1" ht="46" customHeight="1" spans="1:11">
      <c r="A44" s="23" t="s">
        <v>21</v>
      </c>
      <c r="B44" s="39" t="s">
        <v>91</v>
      </c>
      <c r="C44" s="38" t="s">
        <v>92</v>
      </c>
      <c r="D44" s="33" t="s">
        <v>24</v>
      </c>
      <c r="E44" s="33" t="s">
        <v>25</v>
      </c>
      <c r="F44" s="34">
        <v>35.28</v>
      </c>
      <c r="G44" s="34">
        <v>15</v>
      </c>
      <c r="H44" s="35" t="s">
        <v>26</v>
      </c>
      <c r="I44" s="28" t="s">
        <v>27</v>
      </c>
      <c r="J44" s="50"/>
      <c r="K44" s="50">
        <v>22</v>
      </c>
    </row>
    <row r="45" s="3" customFormat="1" ht="46" customHeight="1" spans="1:11">
      <c r="A45" s="23" t="s">
        <v>21</v>
      </c>
      <c r="B45" s="39" t="s">
        <v>93</v>
      </c>
      <c r="C45" s="38" t="s">
        <v>94</v>
      </c>
      <c r="D45" s="33" t="s">
        <v>24</v>
      </c>
      <c r="E45" s="33" t="s">
        <v>25</v>
      </c>
      <c r="F45" s="34">
        <v>86.11</v>
      </c>
      <c r="G45" s="34">
        <v>25.65</v>
      </c>
      <c r="H45" s="35" t="s">
        <v>26</v>
      </c>
      <c r="I45" s="28" t="s">
        <v>27</v>
      </c>
      <c r="J45" s="50"/>
      <c r="K45" s="50">
        <v>47</v>
      </c>
    </row>
    <row r="46" s="3" customFormat="1" ht="46" customHeight="1" spans="1:11">
      <c r="A46" s="23" t="s">
        <v>21</v>
      </c>
      <c r="B46" s="39" t="s">
        <v>95</v>
      </c>
      <c r="C46" s="38" t="s">
        <v>96</v>
      </c>
      <c r="D46" s="33" t="s">
        <v>24</v>
      </c>
      <c r="E46" s="33" t="s">
        <v>25</v>
      </c>
      <c r="F46" s="34">
        <v>187</v>
      </c>
      <c r="G46" s="34">
        <v>60</v>
      </c>
      <c r="H46" s="35" t="s">
        <v>26</v>
      </c>
      <c r="I46" s="28" t="s">
        <v>27</v>
      </c>
      <c r="J46" s="50"/>
      <c r="K46" s="50">
        <v>52</v>
      </c>
    </row>
    <row r="47" s="3" customFormat="1" ht="46" customHeight="1" spans="1:11">
      <c r="A47" s="23" t="s">
        <v>21</v>
      </c>
      <c r="B47" s="39" t="s">
        <v>95</v>
      </c>
      <c r="C47" s="38" t="s">
        <v>97</v>
      </c>
      <c r="D47" s="33" t="s">
        <v>24</v>
      </c>
      <c r="E47" s="33" t="s">
        <v>25</v>
      </c>
      <c r="F47" s="34">
        <v>4.55</v>
      </c>
      <c r="G47" s="34">
        <v>2.66</v>
      </c>
      <c r="H47" s="35" t="s">
        <v>26</v>
      </c>
      <c r="I47" s="28" t="s">
        <v>27</v>
      </c>
      <c r="J47" s="50"/>
      <c r="K47" s="50">
        <v>54</v>
      </c>
    </row>
    <row r="48" s="3" customFormat="1" ht="46" customHeight="1" spans="1:11">
      <c r="A48" s="23" t="s">
        <v>21</v>
      </c>
      <c r="B48" s="39" t="s">
        <v>98</v>
      </c>
      <c r="C48" s="38" t="s">
        <v>99</v>
      </c>
      <c r="D48" s="33" t="s">
        <v>24</v>
      </c>
      <c r="E48" s="33" t="s">
        <v>25</v>
      </c>
      <c r="F48" s="34">
        <v>370.86</v>
      </c>
      <c r="G48" s="34">
        <v>88.15</v>
      </c>
      <c r="H48" s="35" t="s">
        <v>26</v>
      </c>
      <c r="I48" s="28" t="s">
        <v>27</v>
      </c>
      <c r="J48" s="50"/>
      <c r="K48" s="50">
        <v>26</v>
      </c>
    </row>
    <row r="49" s="3" customFormat="1" ht="46" customHeight="1" spans="1:11">
      <c r="A49" s="23" t="s">
        <v>21</v>
      </c>
      <c r="B49" s="39" t="s">
        <v>100</v>
      </c>
      <c r="C49" s="38" t="s">
        <v>101</v>
      </c>
      <c r="D49" s="33" t="s">
        <v>24</v>
      </c>
      <c r="E49" s="33" t="s">
        <v>25</v>
      </c>
      <c r="F49" s="34">
        <v>212.59</v>
      </c>
      <c r="G49" s="34">
        <v>62.55</v>
      </c>
      <c r="H49" s="35" t="s">
        <v>26</v>
      </c>
      <c r="I49" s="28" t="s">
        <v>27</v>
      </c>
      <c r="J49" s="50">
        <v>2</v>
      </c>
      <c r="K49" s="50">
        <v>112</v>
      </c>
    </row>
    <row r="50" s="3" customFormat="1" ht="46" customHeight="1" spans="1:11">
      <c r="A50" s="23" t="s">
        <v>21</v>
      </c>
      <c r="B50" s="39" t="s">
        <v>102</v>
      </c>
      <c r="C50" s="38" t="s">
        <v>103</v>
      </c>
      <c r="D50" s="33" t="s">
        <v>24</v>
      </c>
      <c r="E50" s="33" t="s">
        <v>25</v>
      </c>
      <c r="F50" s="34">
        <v>42.76</v>
      </c>
      <c r="G50" s="34">
        <v>12.65</v>
      </c>
      <c r="H50" s="35" t="s">
        <v>26</v>
      </c>
      <c r="I50" s="28" t="s">
        <v>27</v>
      </c>
      <c r="J50" s="50">
        <v>1</v>
      </c>
      <c r="K50" s="50">
        <v>22</v>
      </c>
    </row>
    <row r="51" s="3" customFormat="1" ht="46" customHeight="1" spans="1:11">
      <c r="A51" s="23" t="s">
        <v>21</v>
      </c>
      <c r="B51" s="39" t="s">
        <v>104</v>
      </c>
      <c r="C51" s="38" t="s">
        <v>105</v>
      </c>
      <c r="D51" s="33" t="s">
        <v>24</v>
      </c>
      <c r="E51" s="33" t="s">
        <v>25</v>
      </c>
      <c r="F51" s="34">
        <v>93.84</v>
      </c>
      <c r="G51" s="34">
        <v>55.2</v>
      </c>
      <c r="H51" s="35" t="s">
        <v>26</v>
      </c>
      <c r="I51" s="28" t="s">
        <v>27</v>
      </c>
      <c r="J51" s="50"/>
      <c r="K51" s="50">
        <v>23</v>
      </c>
    </row>
    <row r="52" s="3" customFormat="1" ht="46" customHeight="1" spans="1:11">
      <c r="A52" s="23" t="s">
        <v>21</v>
      </c>
      <c r="B52" s="39" t="s">
        <v>106</v>
      </c>
      <c r="C52" s="38" t="s">
        <v>107</v>
      </c>
      <c r="D52" s="33" t="s">
        <v>24</v>
      </c>
      <c r="E52" s="33" t="s">
        <v>25</v>
      </c>
      <c r="F52" s="34">
        <v>255</v>
      </c>
      <c r="G52" s="34">
        <v>150</v>
      </c>
      <c r="H52" s="28" t="s">
        <v>108</v>
      </c>
      <c r="I52" s="28" t="s">
        <v>27</v>
      </c>
      <c r="J52" s="50"/>
      <c r="K52" s="50">
        <v>24</v>
      </c>
    </row>
    <row r="53" s="3" customFormat="1" ht="46" customHeight="1" spans="1:11">
      <c r="A53" s="23" t="s">
        <v>21</v>
      </c>
      <c r="B53" s="39" t="s">
        <v>109</v>
      </c>
      <c r="C53" s="38" t="s">
        <v>110</v>
      </c>
      <c r="D53" s="33" t="s">
        <v>24</v>
      </c>
      <c r="E53" s="33" t="s">
        <v>25</v>
      </c>
      <c r="F53" s="34">
        <v>133.03</v>
      </c>
      <c r="G53" s="34">
        <v>40.75</v>
      </c>
      <c r="H53" s="35" t="s">
        <v>26</v>
      </c>
      <c r="I53" s="28" t="s">
        <v>27</v>
      </c>
      <c r="J53" s="50">
        <v>1</v>
      </c>
      <c r="K53" s="50">
        <v>25</v>
      </c>
    </row>
    <row r="54" s="3" customFormat="1" ht="46" customHeight="1" spans="1:11">
      <c r="A54" s="23" t="s">
        <v>21</v>
      </c>
      <c r="B54" s="39" t="s">
        <v>111</v>
      </c>
      <c r="C54" s="38" t="s">
        <v>112</v>
      </c>
      <c r="D54" s="33" t="s">
        <v>24</v>
      </c>
      <c r="E54" s="33" t="s">
        <v>25</v>
      </c>
      <c r="F54" s="34">
        <v>137.28</v>
      </c>
      <c r="G54" s="34">
        <v>55.75</v>
      </c>
      <c r="H54" s="35" t="s">
        <v>26</v>
      </c>
      <c r="I54" s="28" t="s">
        <v>27</v>
      </c>
      <c r="J54" s="50">
        <v>1</v>
      </c>
      <c r="K54" s="50">
        <v>80</v>
      </c>
    </row>
    <row r="55" s="3" customFormat="1" ht="46" customHeight="1" spans="1:11">
      <c r="A55" s="23" t="s">
        <v>21</v>
      </c>
      <c r="B55" s="39" t="s">
        <v>113</v>
      </c>
      <c r="C55" s="38" t="s">
        <v>71</v>
      </c>
      <c r="D55" s="33" t="s">
        <v>24</v>
      </c>
      <c r="E55" s="33" t="s">
        <v>25</v>
      </c>
      <c r="F55" s="34">
        <v>127.5</v>
      </c>
      <c r="G55" s="34">
        <v>37.5</v>
      </c>
      <c r="H55" s="35" t="s">
        <v>26</v>
      </c>
      <c r="I55" s="28" t="s">
        <v>27</v>
      </c>
      <c r="J55" s="50">
        <v>1</v>
      </c>
      <c r="K55" s="50">
        <v>76</v>
      </c>
    </row>
    <row r="56" s="3" customFormat="1" ht="46" customHeight="1" spans="1:11">
      <c r="A56" s="23" t="s">
        <v>21</v>
      </c>
      <c r="B56" s="39" t="s">
        <v>114</v>
      </c>
      <c r="C56" s="38" t="s">
        <v>115</v>
      </c>
      <c r="D56" s="33" t="s">
        <v>24</v>
      </c>
      <c r="E56" s="33" t="s">
        <v>25</v>
      </c>
      <c r="F56" s="34">
        <v>86.28</v>
      </c>
      <c r="G56" s="34">
        <v>25.75</v>
      </c>
      <c r="H56" s="35" t="s">
        <v>26</v>
      </c>
      <c r="I56" s="28" t="s">
        <v>27</v>
      </c>
      <c r="J56" s="50"/>
      <c r="K56" s="50">
        <v>25</v>
      </c>
    </row>
    <row r="57" s="3" customFormat="1" ht="46" customHeight="1" spans="1:11">
      <c r="A57" s="23" t="s">
        <v>21</v>
      </c>
      <c r="B57" s="39" t="s">
        <v>116</v>
      </c>
      <c r="C57" s="38" t="s">
        <v>117</v>
      </c>
      <c r="D57" s="33" t="s">
        <v>24</v>
      </c>
      <c r="E57" s="33" t="s">
        <v>25</v>
      </c>
      <c r="F57" s="34">
        <v>144.5</v>
      </c>
      <c r="G57" s="34">
        <v>42.5</v>
      </c>
      <c r="H57" s="28" t="s">
        <v>108</v>
      </c>
      <c r="I57" s="28" t="s">
        <v>27</v>
      </c>
      <c r="J57" s="50"/>
      <c r="K57" s="50">
        <v>28</v>
      </c>
    </row>
    <row r="58" s="3" customFormat="1" ht="46" customHeight="1" spans="1:11">
      <c r="A58" s="23" t="s">
        <v>21</v>
      </c>
      <c r="B58" s="39" t="s">
        <v>118</v>
      </c>
      <c r="C58" s="38" t="s">
        <v>73</v>
      </c>
      <c r="D58" s="33" t="s">
        <v>24</v>
      </c>
      <c r="E58" s="33" t="s">
        <v>25</v>
      </c>
      <c r="F58" s="34">
        <v>85</v>
      </c>
      <c r="G58" s="34">
        <v>25</v>
      </c>
      <c r="H58" s="28" t="s">
        <v>108</v>
      </c>
      <c r="I58" s="28" t="s">
        <v>27</v>
      </c>
      <c r="J58" s="50"/>
      <c r="K58" s="50">
        <v>61</v>
      </c>
    </row>
    <row r="59" s="3" customFormat="1" ht="46" customHeight="1" spans="1:11">
      <c r="A59" s="23" t="s">
        <v>21</v>
      </c>
      <c r="B59" s="40" t="s">
        <v>119</v>
      </c>
      <c r="C59" s="38" t="s">
        <v>120</v>
      </c>
      <c r="D59" s="33" t="s">
        <v>24</v>
      </c>
      <c r="E59" s="33" t="s">
        <v>25</v>
      </c>
      <c r="F59" s="34">
        <v>104.89</v>
      </c>
      <c r="G59" s="34">
        <v>31.7</v>
      </c>
      <c r="H59" s="35" t="s">
        <v>26</v>
      </c>
      <c r="I59" s="28" t="s">
        <v>27</v>
      </c>
      <c r="J59" s="50"/>
      <c r="K59" s="50">
        <v>25</v>
      </c>
    </row>
    <row r="60" s="3" customFormat="1" ht="46" customHeight="1" spans="1:11">
      <c r="A60" s="23" t="s">
        <v>21</v>
      </c>
      <c r="B60" s="40" t="s">
        <v>121</v>
      </c>
      <c r="C60" s="38" t="s">
        <v>122</v>
      </c>
      <c r="D60" s="33" t="s">
        <v>24</v>
      </c>
      <c r="E60" s="33" t="s">
        <v>25</v>
      </c>
      <c r="F60" s="34">
        <v>219.81</v>
      </c>
      <c r="G60" s="34">
        <v>69.3</v>
      </c>
      <c r="H60" s="35" t="s">
        <v>26</v>
      </c>
      <c r="I60" s="28" t="s">
        <v>27</v>
      </c>
      <c r="J60" s="50"/>
      <c r="K60" s="50">
        <v>81</v>
      </c>
    </row>
    <row r="61" s="3" customFormat="1" ht="46" customHeight="1" spans="1:11">
      <c r="A61" s="23" t="s">
        <v>21</v>
      </c>
      <c r="B61" s="39" t="s">
        <v>123</v>
      </c>
      <c r="C61" s="38" t="s">
        <v>124</v>
      </c>
      <c r="D61" s="33" t="s">
        <v>24</v>
      </c>
      <c r="E61" s="33" t="s">
        <v>25</v>
      </c>
      <c r="F61" s="34">
        <v>62.82</v>
      </c>
      <c r="G61" s="34">
        <v>11.95</v>
      </c>
      <c r="H61" s="35" t="s">
        <v>26</v>
      </c>
      <c r="I61" s="28" t="s">
        <v>27</v>
      </c>
      <c r="J61" s="50">
        <v>1</v>
      </c>
      <c r="K61" s="50">
        <v>61</v>
      </c>
    </row>
    <row r="62" s="3" customFormat="1" ht="46" customHeight="1" spans="1:11">
      <c r="A62" s="23" t="s">
        <v>21</v>
      </c>
      <c r="B62" s="39" t="s">
        <v>125</v>
      </c>
      <c r="C62" s="38" t="s">
        <v>126</v>
      </c>
      <c r="D62" s="33" t="s">
        <v>24</v>
      </c>
      <c r="E62" s="33" t="s">
        <v>25</v>
      </c>
      <c r="F62" s="34">
        <v>123.51</v>
      </c>
      <c r="G62" s="34">
        <v>10.15</v>
      </c>
      <c r="H62" s="35" t="s">
        <v>26</v>
      </c>
      <c r="I62" s="28" t="s">
        <v>27</v>
      </c>
      <c r="J62" s="50">
        <v>1</v>
      </c>
      <c r="K62" s="50">
        <v>45</v>
      </c>
    </row>
    <row r="63" s="3" customFormat="1" ht="46" customHeight="1" spans="1:11">
      <c r="A63" s="23" t="s">
        <v>21</v>
      </c>
      <c r="B63" s="39" t="s">
        <v>127</v>
      </c>
      <c r="C63" s="38" t="s">
        <v>128</v>
      </c>
      <c r="D63" s="33" t="s">
        <v>24</v>
      </c>
      <c r="E63" s="33" t="s">
        <v>25</v>
      </c>
      <c r="F63" s="34">
        <v>168.3</v>
      </c>
      <c r="G63" s="34">
        <v>49</v>
      </c>
      <c r="H63" s="35" t="s">
        <v>26</v>
      </c>
      <c r="I63" s="28" t="s">
        <v>27</v>
      </c>
      <c r="J63" s="50"/>
      <c r="K63" s="50">
        <v>17</v>
      </c>
    </row>
    <row r="64" s="3" customFormat="1" ht="46" customHeight="1" spans="1:11">
      <c r="A64" s="23" t="s">
        <v>21</v>
      </c>
      <c r="B64" s="39" t="s">
        <v>129</v>
      </c>
      <c r="C64" s="38" t="s">
        <v>130</v>
      </c>
      <c r="D64" s="33" t="s">
        <v>24</v>
      </c>
      <c r="E64" s="33" t="s">
        <v>25</v>
      </c>
      <c r="F64" s="34">
        <v>143.82</v>
      </c>
      <c r="G64" s="34">
        <v>34.6</v>
      </c>
      <c r="H64" s="35" t="s">
        <v>26</v>
      </c>
      <c r="I64" s="28" t="s">
        <v>27</v>
      </c>
      <c r="J64" s="50">
        <v>1</v>
      </c>
      <c r="K64" s="50">
        <v>20</v>
      </c>
    </row>
    <row r="65" s="3" customFormat="1" ht="46" customHeight="1" spans="1:11">
      <c r="A65" s="23" t="s">
        <v>21</v>
      </c>
      <c r="B65" s="39" t="s">
        <v>131</v>
      </c>
      <c r="C65" s="38" t="s">
        <v>71</v>
      </c>
      <c r="D65" s="33" t="s">
        <v>24</v>
      </c>
      <c r="E65" s="33" t="s">
        <v>25</v>
      </c>
      <c r="F65" s="34">
        <v>127.5</v>
      </c>
      <c r="G65" s="34">
        <v>37.5</v>
      </c>
      <c r="H65" s="28" t="s">
        <v>108</v>
      </c>
      <c r="I65" s="28" t="s">
        <v>27</v>
      </c>
      <c r="J65" s="50">
        <v>1</v>
      </c>
      <c r="K65" s="50">
        <v>19</v>
      </c>
    </row>
    <row r="66" s="3" customFormat="1" ht="46" customHeight="1" spans="1:11">
      <c r="A66" s="23" t="s">
        <v>21</v>
      </c>
      <c r="B66" s="39" t="s">
        <v>132</v>
      </c>
      <c r="C66" s="38" t="s">
        <v>107</v>
      </c>
      <c r="D66" s="33" t="s">
        <v>24</v>
      </c>
      <c r="E66" s="33" t="s">
        <v>25</v>
      </c>
      <c r="F66" s="34">
        <v>255</v>
      </c>
      <c r="G66" s="34">
        <v>75</v>
      </c>
      <c r="H66" s="28" t="s">
        <v>108</v>
      </c>
      <c r="I66" s="28" t="s">
        <v>27</v>
      </c>
      <c r="J66" s="50"/>
      <c r="K66" s="50">
        <v>21</v>
      </c>
    </row>
    <row r="67" s="3" customFormat="1" ht="46" customHeight="1" spans="1:11">
      <c r="A67" s="23" t="s">
        <v>21</v>
      </c>
      <c r="B67" s="39" t="s">
        <v>133</v>
      </c>
      <c r="C67" s="38" t="s">
        <v>134</v>
      </c>
      <c r="D67" s="33" t="s">
        <v>24</v>
      </c>
      <c r="E67" s="33" t="s">
        <v>25</v>
      </c>
      <c r="F67" s="34">
        <v>42.5</v>
      </c>
      <c r="G67" s="34">
        <v>12.5</v>
      </c>
      <c r="H67" s="28" t="s">
        <v>108</v>
      </c>
      <c r="I67" s="28" t="s">
        <v>27</v>
      </c>
      <c r="J67" s="50"/>
      <c r="K67" s="50">
        <v>21</v>
      </c>
    </row>
    <row r="68" s="3" customFormat="1" ht="46" customHeight="1" spans="1:11">
      <c r="A68" s="23" t="s">
        <v>21</v>
      </c>
      <c r="B68" s="39" t="s">
        <v>135</v>
      </c>
      <c r="C68" s="38" t="s">
        <v>136</v>
      </c>
      <c r="D68" s="33" t="s">
        <v>24</v>
      </c>
      <c r="E68" s="33" t="s">
        <v>25</v>
      </c>
      <c r="F68" s="34">
        <v>98.69</v>
      </c>
      <c r="G68" s="34">
        <v>20.55</v>
      </c>
      <c r="H68" s="35" t="s">
        <v>26</v>
      </c>
      <c r="I68" s="28" t="s">
        <v>27</v>
      </c>
      <c r="J68" s="50"/>
      <c r="K68" s="50">
        <v>35</v>
      </c>
    </row>
    <row r="69" s="3" customFormat="1" ht="46" customHeight="1" spans="1:11">
      <c r="A69" s="23" t="s">
        <v>21</v>
      </c>
      <c r="B69" s="39" t="s">
        <v>137</v>
      </c>
      <c r="C69" s="38" t="s">
        <v>73</v>
      </c>
      <c r="D69" s="33" t="s">
        <v>24</v>
      </c>
      <c r="E69" s="33" t="s">
        <v>25</v>
      </c>
      <c r="F69" s="34">
        <v>85</v>
      </c>
      <c r="G69" s="34">
        <v>25</v>
      </c>
      <c r="H69" s="35" t="s">
        <v>26</v>
      </c>
      <c r="I69" s="28" t="s">
        <v>27</v>
      </c>
      <c r="J69" s="50"/>
      <c r="K69" s="50">
        <v>25</v>
      </c>
    </row>
    <row r="70" s="3" customFormat="1" ht="46" customHeight="1" spans="1:11">
      <c r="A70" s="23" t="s">
        <v>21</v>
      </c>
      <c r="B70" s="39" t="s">
        <v>138</v>
      </c>
      <c r="C70" s="38" t="s">
        <v>139</v>
      </c>
      <c r="D70" s="33" t="s">
        <v>24</v>
      </c>
      <c r="E70" s="33" t="s">
        <v>25</v>
      </c>
      <c r="F70" s="34">
        <v>84.07</v>
      </c>
      <c r="G70" s="34">
        <v>24.45</v>
      </c>
      <c r="H70" s="35" t="s">
        <v>26</v>
      </c>
      <c r="I70" s="28" t="s">
        <v>27</v>
      </c>
      <c r="J70" s="50"/>
      <c r="K70" s="50">
        <v>15</v>
      </c>
    </row>
    <row r="71" s="3" customFormat="1" ht="46" customHeight="1" spans="1:11">
      <c r="A71" s="23" t="s">
        <v>21</v>
      </c>
      <c r="B71" s="39" t="s">
        <v>140</v>
      </c>
      <c r="C71" s="38" t="s">
        <v>141</v>
      </c>
      <c r="D71" s="33" t="s">
        <v>24</v>
      </c>
      <c r="E71" s="33" t="s">
        <v>25</v>
      </c>
      <c r="F71" s="34">
        <v>195.5</v>
      </c>
      <c r="G71" s="34">
        <v>57.5</v>
      </c>
      <c r="H71" s="28" t="s">
        <v>108</v>
      </c>
      <c r="I71" s="28" t="s">
        <v>27</v>
      </c>
      <c r="J71" s="50"/>
      <c r="K71" s="50">
        <v>20</v>
      </c>
    </row>
    <row r="72" s="3" customFormat="1" ht="46" customHeight="1" spans="1:11">
      <c r="A72" s="23" t="s">
        <v>21</v>
      </c>
      <c r="B72" s="39" t="s">
        <v>142</v>
      </c>
      <c r="C72" s="38" t="s">
        <v>143</v>
      </c>
      <c r="D72" s="33" t="s">
        <v>24</v>
      </c>
      <c r="E72" s="33" t="s">
        <v>25</v>
      </c>
      <c r="F72" s="34">
        <v>325</v>
      </c>
      <c r="G72" s="34">
        <v>95</v>
      </c>
      <c r="H72" s="28" t="s">
        <v>108</v>
      </c>
      <c r="I72" s="28" t="s">
        <v>27</v>
      </c>
      <c r="J72" s="50"/>
      <c r="K72" s="50">
        <v>25</v>
      </c>
    </row>
    <row r="73" s="3" customFormat="1" ht="46" customHeight="1" spans="1:11">
      <c r="A73" s="23" t="s">
        <v>21</v>
      </c>
      <c r="B73" s="39" t="s">
        <v>144</v>
      </c>
      <c r="C73" s="38" t="s">
        <v>145</v>
      </c>
      <c r="D73" s="33" t="s">
        <v>24</v>
      </c>
      <c r="E73" s="33" t="s">
        <v>25</v>
      </c>
      <c r="F73" s="34">
        <v>242.25</v>
      </c>
      <c r="G73" s="34">
        <v>92.5</v>
      </c>
      <c r="H73" s="28" t="s">
        <v>108</v>
      </c>
      <c r="I73" s="28" t="s">
        <v>27</v>
      </c>
      <c r="J73" s="50">
        <v>1</v>
      </c>
      <c r="K73" s="50">
        <v>47</v>
      </c>
    </row>
    <row r="74" s="3" customFormat="1" ht="46" customHeight="1" spans="1:11">
      <c r="A74" s="23" t="s">
        <v>21</v>
      </c>
      <c r="B74" s="39" t="s">
        <v>146</v>
      </c>
      <c r="C74" s="38" t="s">
        <v>147</v>
      </c>
      <c r="D74" s="33" t="s">
        <v>24</v>
      </c>
      <c r="E74" s="33" t="s">
        <v>25</v>
      </c>
      <c r="F74" s="34">
        <v>170</v>
      </c>
      <c r="G74" s="34">
        <v>50</v>
      </c>
      <c r="H74" s="28" t="s">
        <v>108</v>
      </c>
      <c r="I74" s="28" t="s">
        <v>27</v>
      </c>
      <c r="J74" s="50"/>
      <c r="K74" s="50">
        <v>51</v>
      </c>
    </row>
    <row r="75" s="3" customFormat="1" ht="46" customHeight="1" spans="1:11">
      <c r="A75" s="23" t="s">
        <v>21</v>
      </c>
      <c r="B75" s="39" t="s">
        <v>148</v>
      </c>
      <c r="C75" s="38" t="s">
        <v>107</v>
      </c>
      <c r="D75" s="33" t="s">
        <v>24</v>
      </c>
      <c r="E75" s="33" t="s">
        <v>25</v>
      </c>
      <c r="F75" s="34">
        <v>255</v>
      </c>
      <c r="G75" s="34">
        <v>75</v>
      </c>
      <c r="H75" s="28" t="s">
        <v>108</v>
      </c>
      <c r="I75" s="28" t="s">
        <v>27</v>
      </c>
      <c r="J75" s="50"/>
      <c r="K75" s="50">
        <v>28</v>
      </c>
    </row>
    <row r="76" s="3" customFormat="1" ht="46" customHeight="1" spans="1:11">
      <c r="A76" s="23" t="s">
        <v>21</v>
      </c>
      <c r="B76" s="39" t="s">
        <v>149</v>
      </c>
      <c r="C76" s="38" t="s">
        <v>150</v>
      </c>
      <c r="D76" s="33" t="s">
        <v>24</v>
      </c>
      <c r="E76" s="33" t="s">
        <v>25</v>
      </c>
      <c r="F76" s="34">
        <v>297.5</v>
      </c>
      <c r="G76" s="34">
        <v>87.5</v>
      </c>
      <c r="H76" s="28" t="s">
        <v>108</v>
      </c>
      <c r="I76" s="28" t="s">
        <v>27</v>
      </c>
      <c r="J76" s="50"/>
      <c r="K76" s="50">
        <v>44</v>
      </c>
    </row>
    <row r="77" s="3" customFormat="1" ht="46" customHeight="1" spans="1:11">
      <c r="A77" s="23" t="s">
        <v>21</v>
      </c>
      <c r="B77" s="39" t="s">
        <v>151</v>
      </c>
      <c r="C77" s="38" t="s">
        <v>152</v>
      </c>
      <c r="D77" s="33" t="s">
        <v>24</v>
      </c>
      <c r="E77" s="33" t="s">
        <v>25</v>
      </c>
      <c r="F77" s="34">
        <v>167.7</v>
      </c>
      <c r="G77" s="34">
        <v>31.54</v>
      </c>
      <c r="H77" s="35" t="s">
        <v>26</v>
      </c>
      <c r="I77" s="28" t="s">
        <v>27</v>
      </c>
      <c r="J77" s="50"/>
      <c r="K77" s="50">
        <v>8</v>
      </c>
    </row>
    <row r="78" s="3" customFormat="1" ht="46" customHeight="1" spans="1:11">
      <c r="A78" s="23" t="s">
        <v>21</v>
      </c>
      <c r="B78" s="39" t="s">
        <v>153</v>
      </c>
      <c r="C78" s="38" t="s">
        <v>154</v>
      </c>
      <c r="D78" s="33" t="s">
        <v>24</v>
      </c>
      <c r="E78" s="33" t="s">
        <v>25</v>
      </c>
      <c r="F78" s="34">
        <v>205.62</v>
      </c>
      <c r="G78" s="34">
        <v>58.45</v>
      </c>
      <c r="H78" s="35" t="s">
        <v>26</v>
      </c>
      <c r="I78" s="28" t="s">
        <v>27</v>
      </c>
      <c r="J78" s="50"/>
      <c r="K78" s="50">
        <v>16</v>
      </c>
    </row>
    <row r="79" s="3" customFormat="1" ht="46" customHeight="1" spans="1:11">
      <c r="A79" s="23" t="s">
        <v>21</v>
      </c>
      <c r="B79" s="39" t="s">
        <v>155</v>
      </c>
      <c r="C79" s="38" t="s">
        <v>71</v>
      </c>
      <c r="D79" s="33" t="s">
        <v>24</v>
      </c>
      <c r="E79" s="33" t="s">
        <v>25</v>
      </c>
      <c r="F79" s="34">
        <v>127.5</v>
      </c>
      <c r="G79" s="34">
        <v>37.5</v>
      </c>
      <c r="H79" s="35" t="s">
        <v>26</v>
      </c>
      <c r="I79" s="28" t="s">
        <v>27</v>
      </c>
      <c r="J79" s="50"/>
      <c r="K79" s="50">
        <v>35</v>
      </c>
    </row>
    <row r="80" s="3" customFormat="1" ht="46" customHeight="1" spans="1:11">
      <c r="A80" s="23" t="s">
        <v>21</v>
      </c>
      <c r="B80" s="39" t="s">
        <v>123</v>
      </c>
      <c r="C80" s="38" t="s">
        <v>156</v>
      </c>
      <c r="D80" s="33" t="s">
        <v>24</v>
      </c>
      <c r="E80" s="33" t="s">
        <v>25</v>
      </c>
      <c r="F80" s="34">
        <v>212.5</v>
      </c>
      <c r="G80" s="34">
        <v>62.5</v>
      </c>
      <c r="H80" s="28" t="s">
        <v>108</v>
      </c>
      <c r="I80" s="28" t="s">
        <v>27</v>
      </c>
      <c r="J80" s="50">
        <v>1</v>
      </c>
      <c r="K80" s="50">
        <v>14</v>
      </c>
    </row>
    <row r="81" s="3" customFormat="1" ht="46" customHeight="1" spans="1:11">
      <c r="A81" s="23" t="s">
        <v>21</v>
      </c>
      <c r="B81" s="40" t="s">
        <v>157</v>
      </c>
      <c r="C81" s="38" t="s">
        <v>158</v>
      </c>
      <c r="D81" s="33" t="s">
        <v>24</v>
      </c>
      <c r="E81" s="33" t="s">
        <v>25</v>
      </c>
      <c r="F81" s="51">
        <v>119</v>
      </c>
      <c r="G81" s="34">
        <v>35</v>
      </c>
      <c r="H81" s="28" t="s">
        <v>108</v>
      </c>
      <c r="I81" s="28" t="s">
        <v>27</v>
      </c>
      <c r="J81" s="56">
        <v>1</v>
      </c>
      <c r="K81" s="56">
        <v>14</v>
      </c>
    </row>
    <row r="82" s="3" customFormat="1" ht="46" customHeight="1" spans="1:11">
      <c r="A82" s="23" t="s">
        <v>21</v>
      </c>
      <c r="B82" s="40" t="s">
        <v>159</v>
      </c>
      <c r="C82" s="38" t="s">
        <v>160</v>
      </c>
      <c r="D82" s="33" t="s">
        <v>24</v>
      </c>
      <c r="E82" s="33" t="s">
        <v>25</v>
      </c>
      <c r="F82" s="51">
        <v>150</v>
      </c>
      <c r="G82" s="34">
        <v>32.5</v>
      </c>
      <c r="H82" s="28" t="s">
        <v>108</v>
      </c>
      <c r="I82" s="28" t="s">
        <v>27</v>
      </c>
      <c r="J82" s="56"/>
      <c r="K82" s="56">
        <v>32</v>
      </c>
    </row>
    <row r="83" s="3" customFormat="1" ht="46" customHeight="1" spans="1:11">
      <c r="A83" s="23" t="s">
        <v>21</v>
      </c>
      <c r="B83" s="40" t="s">
        <v>161</v>
      </c>
      <c r="C83" s="38" t="s">
        <v>162</v>
      </c>
      <c r="D83" s="33" t="s">
        <v>24</v>
      </c>
      <c r="E83" s="33" t="s">
        <v>25</v>
      </c>
      <c r="F83" s="51">
        <v>102</v>
      </c>
      <c r="G83" s="34">
        <v>30</v>
      </c>
      <c r="H83" s="28" t="s">
        <v>108</v>
      </c>
      <c r="I83" s="28" t="s">
        <v>27</v>
      </c>
      <c r="J83" s="56"/>
      <c r="K83" s="56">
        <v>25</v>
      </c>
    </row>
    <row r="84" s="3" customFormat="1" ht="46" customHeight="1" spans="1:11">
      <c r="A84" s="23" t="s">
        <v>21</v>
      </c>
      <c r="B84" s="40" t="s">
        <v>83</v>
      </c>
      <c r="C84" s="38" t="s">
        <v>163</v>
      </c>
      <c r="D84" s="33" t="s">
        <v>24</v>
      </c>
      <c r="E84" s="33" t="s">
        <v>25</v>
      </c>
      <c r="F84" s="51">
        <v>221</v>
      </c>
      <c r="G84" s="34">
        <v>65</v>
      </c>
      <c r="H84" s="28" t="s">
        <v>108</v>
      </c>
      <c r="I84" s="28" t="s">
        <v>27</v>
      </c>
      <c r="J84" s="56"/>
      <c r="K84" s="56">
        <v>65</v>
      </c>
    </row>
    <row r="85" s="3" customFormat="1" ht="46" customHeight="1" spans="1:11">
      <c r="A85" s="23" t="s">
        <v>21</v>
      </c>
      <c r="B85" s="40" t="s">
        <v>164</v>
      </c>
      <c r="C85" s="38" t="s">
        <v>147</v>
      </c>
      <c r="D85" s="33" t="s">
        <v>24</v>
      </c>
      <c r="E85" s="33" t="s">
        <v>25</v>
      </c>
      <c r="F85" s="51">
        <v>170</v>
      </c>
      <c r="G85" s="34">
        <v>50</v>
      </c>
      <c r="H85" s="28" t="s">
        <v>108</v>
      </c>
      <c r="I85" s="28" t="s">
        <v>27</v>
      </c>
      <c r="J85" s="56"/>
      <c r="K85" s="56">
        <v>21</v>
      </c>
    </row>
    <row r="86" s="3" customFormat="1" ht="46" customHeight="1" spans="1:11">
      <c r="A86" s="23" t="s">
        <v>21</v>
      </c>
      <c r="B86" s="40" t="s">
        <v>91</v>
      </c>
      <c r="C86" s="38" t="s">
        <v>73</v>
      </c>
      <c r="D86" s="33" t="s">
        <v>24</v>
      </c>
      <c r="E86" s="33" t="s">
        <v>25</v>
      </c>
      <c r="F86" s="51">
        <v>85</v>
      </c>
      <c r="G86" s="34">
        <v>25</v>
      </c>
      <c r="H86" s="28" t="s">
        <v>108</v>
      </c>
      <c r="I86" s="28" t="s">
        <v>27</v>
      </c>
      <c r="J86" s="56">
        <v>1</v>
      </c>
      <c r="K86" s="56">
        <v>42</v>
      </c>
    </row>
    <row r="87" s="3" customFormat="1" ht="46" customHeight="1" spans="1:11">
      <c r="A87" s="23" t="s">
        <v>21</v>
      </c>
      <c r="B87" s="40" t="s">
        <v>95</v>
      </c>
      <c r="C87" s="38" t="s">
        <v>71</v>
      </c>
      <c r="D87" s="33" t="s">
        <v>24</v>
      </c>
      <c r="E87" s="33" t="s">
        <v>25</v>
      </c>
      <c r="F87" s="51">
        <v>127.5</v>
      </c>
      <c r="G87" s="34">
        <v>37.5</v>
      </c>
      <c r="H87" s="28" t="s">
        <v>108</v>
      </c>
      <c r="I87" s="28" t="s">
        <v>27</v>
      </c>
      <c r="J87" s="56"/>
      <c r="K87" s="56">
        <v>21</v>
      </c>
    </row>
    <row r="88" s="3" customFormat="1" ht="46" customHeight="1" spans="1:11">
      <c r="A88" s="23" t="s">
        <v>21</v>
      </c>
      <c r="B88" s="40" t="s">
        <v>165</v>
      </c>
      <c r="C88" s="38" t="s">
        <v>147</v>
      </c>
      <c r="D88" s="33" t="s">
        <v>24</v>
      </c>
      <c r="E88" s="33" t="s">
        <v>25</v>
      </c>
      <c r="F88" s="51">
        <v>170</v>
      </c>
      <c r="G88" s="34">
        <v>50</v>
      </c>
      <c r="H88" s="28" t="s">
        <v>108</v>
      </c>
      <c r="I88" s="28" t="s">
        <v>27</v>
      </c>
      <c r="J88" s="56"/>
      <c r="K88" s="56">
        <v>35</v>
      </c>
    </row>
    <row r="89" s="3" customFormat="1" ht="46" customHeight="1" spans="1:11">
      <c r="A89" s="23" t="s">
        <v>21</v>
      </c>
      <c r="B89" s="40" t="s">
        <v>166</v>
      </c>
      <c r="C89" s="38" t="s">
        <v>162</v>
      </c>
      <c r="D89" s="33" t="s">
        <v>24</v>
      </c>
      <c r="E89" s="33" t="s">
        <v>25</v>
      </c>
      <c r="F89" s="51">
        <v>102</v>
      </c>
      <c r="G89" s="34">
        <v>30</v>
      </c>
      <c r="H89" s="28" t="s">
        <v>108</v>
      </c>
      <c r="I89" s="28" t="s">
        <v>27</v>
      </c>
      <c r="J89" s="56"/>
      <c r="K89" s="56">
        <v>21</v>
      </c>
    </row>
    <row r="90" s="3" customFormat="1" ht="32" customHeight="1" spans="1:11">
      <c r="A90" s="23" t="s">
        <v>167</v>
      </c>
      <c r="B90" s="28"/>
      <c r="C90" s="29"/>
      <c r="D90" s="28"/>
      <c r="E90" s="33"/>
      <c r="F90" s="30">
        <f>SUM(F91:F207)</f>
        <v>9139.95</v>
      </c>
      <c r="G90" s="30">
        <f>SUM(G91:G207)</f>
        <v>2733.6</v>
      </c>
      <c r="H90" s="30"/>
      <c r="I90" s="28"/>
      <c r="J90" s="47">
        <f>SUM(J91:J207)</f>
        <v>49</v>
      </c>
      <c r="K90" s="47">
        <f>SUM(K91:K207)</f>
        <v>3615</v>
      </c>
    </row>
    <row r="91" s="3" customFormat="1" ht="35" customHeight="1" spans="1:11">
      <c r="A91" s="52" t="s">
        <v>168</v>
      </c>
      <c r="B91" s="53" t="s">
        <v>50</v>
      </c>
      <c r="C91" s="54" t="s">
        <v>169</v>
      </c>
      <c r="D91" s="33" t="s">
        <v>24</v>
      </c>
      <c r="E91" s="33" t="s">
        <v>25</v>
      </c>
      <c r="F91" s="34">
        <v>145.71</v>
      </c>
      <c r="G91" s="34">
        <v>22.28</v>
      </c>
      <c r="H91" s="35" t="s">
        <v>26</v>
      </c>
      <c r="I91" s="28" t="s">
        <v>27</v>
      </c>
      <c r="J91" s="49"/>
      <c r="K91" s="49">
        <v>21</v>
      </c>
    </row>
    <row r="92" s="3" customFormat="1" ht="35" customHeight="1" spans="1:11">
      <c r="A92" s="52" t="s">
        <v>168</v>
      </c>
      <c r="B92" s="53" t="s">
        <v>157</v>
      </c>
      <c r="C92" s="54" t="s">
        <v>170</v>
      </c>
      <c r="D92" s="33" t="s">
        <v>24</v>
      </c>
      <c r="E92" s="33" t="s">
        <v>25</v>
      </c>
      <c r="F92" s="34">
        <v>57.57</v>
      </c>
      <c r="G92" s="34">
        <v>18.94</v>
      </c>
      <c r="H92" s="35" t="s">
        <v>26</v>
      </c>
      <c r="I92" s="28" t="s">
        <v>27</v>
      </c>
      <c r="J92" s="49"/>
      <c r="K92" s="49">
        <v>25</v>
      </c>
    </row>
    <row r="93" s="3" customFormat="1" ht="35" customHeight="1" spans="1:11">
      <c r="A93" s="52" t="s">
        <v>168</v>
      </c>
      <c r="B93" s="33" t="s">
        <v>55</v>
      </c>
      <c r="C93" s="55" t="s">
        <v>171</v>
      </c>
      <c r="D93" s="33" t="s">
        <v>24</v>
      </c>
      <c r="E93" s="33" t="s">
        <v>25</v>
      </c>
      <c r="F93" s="34">
        <v>99</v>
      </c>
      <c r="G93" s="34">
        <v>32.4</v>
      </c>
      <c r="H93" s="35" t="s">
        <v>26</v>
      </c>
      <c r="I93" s="28" t="s">
        <v>27</v>
      </c>
      <c r="J93" s="50"/>
      <c r="K93" s="50">
        <v>40</v>
      </c>
    </row>
    <row r="94" s="3" customFormat="1" ht="35" customHeight="1" spans="1:11">
      <c r="A94" s="52" t="s">
        <v>168</v>
      </c>
      <c r="B94" s="33" t="s">
        <v>172</v>
      </c>
      <c r="C94" s="55" t="s">
        <v>173</v>
      </c>
      <c r="D94" s="33" t="s">
        <v>24</v>
      </c>
      <c r="E94" s="33" t="s">
        <v>25</v>
      </c>
      <c r="F94" s="34">
        <v>34.08</v>
      </c>
      <c r="G94" s="34">
        <v>6.95</v>
      </c>
      <c r="H94" s="35" t="s">
        <v>26</v>
      </c>
      <c r="I94" s="28" t="s">
        <v>27</v>
      </c>
      <c r="J94" s="50"/>
      <c r="K94" s="50">
        <v>5</v>
      </c>
    </row>
    <row r="95" s="3" customFormat="1" ht="35" customHeight="1" spans="1:11">
      <c r="A95" s="52" t="s">
        <v>168</v>
      </c>
      <c r="B95" s="33" t="s">
        <v>174</v>
      </c>
      <c r="C95" s="55" t="s">
        <v>175</v>
      </c>
      <c r="D95" s="33" t="s">
        <v>24</v>
      </c>
      <c r="E95" s="33" t="s">
        <v>25</v>
      </c>
      <c r="F95" s="34">
        <v>59.88</v>
      </c>
      <c r="G95" s="34">
        <v>26.93</v>
      </c>
      <c r="H95" s="35" t="s">
        <v>26</v>
      </c>
      <c r="I95" s="28" t="s">
        <v>27</v>
      </c>
      <c r="J95" s="50"/>
      <c r="K95" s="50">
        <v>25</v>
      </c>
    </row>
    <row r="96" s="3" customFormat="1" ht="35" customHeight="1" spans="1:11">
      <c r="A96" s="52" t="s">
        <v>168</v>
      </c>
      <c r="B96" s="33" t="s">
        <v>129</v>
      </c>
      <c r="C96" s="55" t="s">
        <v>176</v>
      </c>
      <c r="D96" s="33" t="s">
        <v>24</v>
      </c>
      <c r="E96" s="33" t="s">
        <v>25</v>
      </c>
      <c r="F96" s="34">
        <v>90</v>
      </c>
      <c r="G96" s="34">
        <v>27</v>
      </c>
      <c r="H96" s="35" t="s">
        <v>26</v>
      </c>
      <c r="I96" s="28" t="s">
        <v>27</v>
      </c>
      <c r="J96" s="50"/>
      <c r="K96" s="50">
        <v>42</v>
      </c>
    </row>
    <row r="97" s="3" customFormat="1" ht="35" customHeight="1" spans="1:11">
      <c r="A97" s="52" t="s">
        <v>168</v>
      </c>
      <c r="B97" s="33" t="s">
        <v>177</v>
      </c>
      <c r="C97" s="55" t="s">
        <v>178</v>
      </c>
      <c r="D97" s="33" t="s">
        <v>24</v>
      </c>
      <c r="E97" s="33" t="s">
        <v>25</v>
      </c>
      <c r="F97" s="34">
        <v>30</v>
      </c>
      <c r="G97" s="34">
        <v>9</v>
      </c>
      <c r="H97" s="35" t="s">
        <v>26</v>
      </c>
      <c r="I97" s="28" t="s">
        <v>27</v>
      </c>
      <c r="J97" s="50"/>
      <c r="K97" s="50">
        <v>41</v>
      </c>
    </row>
    <row r="98" s="3" customFormat="1" ht="35" customHeight="1" spans="1:11">
      <c r="A98" s="52" t="s">
        <v>168</v>
      </c>
      <c r="B98" s="33" t="s">
        <v>179</v>
      </c>
      <c r="C98" s="55" t="s">
        <v>180</v>
      </c>
      <c r="D98" s="33" t="s">
        <v>24</v>
      </c>
      <c r="E98" s="33" t="s">
        <v>25</v>
      </c>
      <c r="F98" s="34">
        <v>60</v>
      </c>
      <c r="G98" s="34">
        <v>18</v>
      </c>
      <c r="H98" s="35" t="s">
        <v>26</v>
      </c>
      <c r="I98" s="28" t="s">
        <v>27</v>
      </c>
      <c r="J98" s="50"/>
      <c r="K98" s="50">
        <v>24</v>
      </c>
    </row>
    <row r="99" s="3" customFormat="1" ht="35" customHeight="1" spans="1:11">
      <c r="A99" s="52" t="s">
        <v>168</v>
      </c>
      <c r="B99" s="33" t="s">
        <v>76</v>
      </c>
      <c r="C99" s="55" t="s">
        <v>181</v>
      </c>
      <c r="D99" s="33" t="s">
        <v>24</v>
      </c>
      <c r="E99" s="33" t="s">
        <v>25</v>
      </c>
      <c r="F99" s="34">
        <v>105.93</v>
      </c>
      <c r="G99" s="34">
        <v>36.56</v>
      </c>
      <c r="H99" s="35" t="s">
        <v>26</v>
      </c>
      <c r="I99" s="28" t="s">
        <v>27</v>
      </c>
      <c r="J99" s="50"/>
      <c r="K99" s="50">
        <v>25</v>
      </c>
    </row>
    <row r="100" s="3" customFormat="1" ht="35" customHeight="1" spans="1:11">
      <c r="A100" s="52" t="s">
        <v>168</v>
      </c>
      <c r="B100" s="33" t="s">
        <v>70</v>
      </c>
      <c r="C100" s="55" t="s">
        <v>182</v>
      </c>
      <c r="D100" s="33" t="s">
        <v>24</v>
      </c>
      <c r="E100" s="33" t="s">
        <v>25</v>
      </c>
      <c r="F100" s="34">
        <v>36</v>
      </c>
      <c r="G100" s="34">
        <v>10.8</v>
      </c>
      <c r="H100" s="35" t="s">
        <v>26</v>
      </c>
      <c r="I100" s="28" t="s">
        <v>27</v>
      </c>
      <c r="J100" s="50"/>
      <c r="K100" s="50">
        <v>26</v>
      </c>
    </row>
    <row r="101" s="3" customFormat="1" ht="35" customHeight="1" spans="1:11">
      <c r="A101" s="52" t="s">
        <v>168</v>
      </c>
      <c r="B101" s="33" t="s">
        <v>74</v>
      </c>
      <c r="C101" s="55" t="s">
        <v>183</v>
      </c>
      <c r="D101" s="33" t="s">
        <v>24</v>
      </c>
      <c r="E101" s="33" t="s">
        <v>25</v>
      </c>
      <c r="F101" s="34">
        <v>56.85</v>
      </c>
      <c r="G101" s="34">
        <v>20.61</v>
      </c>
      <c r="H101" s="35" t="s">
        <v>26</v>
      </c>
      <c r="I101" s="28" t="s">
        <v>27</v>
      </c>
      <c r="J101" s="50"/>
      <c r="K101" s="50">
        <v>25</v>
      </c>
    </row>
    <row r="102" s="3" customFormat="1" ht="35" customHeight="1" spans="1:11">
      <c r="A102" s="52" t="s">
        <v>168</v>
      </c>
      <c r="B102" s="33" t="s">
        <v>184</v>
      </c>
      <c r="C102" s="55" t="s">
        <v>185</v>
      </c>
      <c r="D102" s="33" t="s">
        <v>24</v>
      </c>
      <c r="E102" s="33" t="s">
        <v>25</v>
      </c>
      <c r="F102" s="34">
        <v>45</v>
      </c>
      <c r="G102" s="34">
        <v>13.5</v>
      </c>
      <c r="H102" s="28" t="s">
        <v>108</v>
      </c>
      <c r="I102" s="28" t="s">
        <v>27</v>
      </c>
      <c r="J102" s="50">
        <v>1</v>
      </c>
      <c r="K102" s="50">
        <v>36</v>
      </c>
    </row>
    <row r="103" s="3" customFormat="1" ht="35" customHeight="1" spans="1:11">
      <c r="A103" s="52" t="s">
        <v>168</v>
      </c>
      <c r="B103" s="33" t="s">
        <v>186</v>
      </c>
      <c r="C103" s="55" t="s">
        <v>187</v>
      </c>
      <c r="D103" s="33" t="s">
        <v>24</v>
      </c>
      <c r="E103" s="33" t="s">
        <v>25</v>
      </c>
      <c r="F103" s="34">
        <v>63.15</v>
      </c>
      <c r="G103" s="34">
        <v>19.89</v>
      </c>
      <c r="H103" s="35" t="s">
        <v>26</v>
      </c>
      <c r="I103" s="28" t="s">
        <v>27</v>
      </c>
      <c r="J103" s="50">
        <v>1</v>
      </c>
      <c r="K103" s="50">
        <v>25</v>
      </c>
    </row>
    <row r="104" s="3" customFormat="1" ht="35" customHeight="1" spans="1:11">
      <c r="A104" s="52" t="s">
        <v>168</v>
      </c>
      <c r="B104" s="33" t="s">
        <v>188</v>
      </c>
      <c r="C104" s="55" t="s">
        <v>189</v>
      </c>
      <c r="D104" s="33" t="s">
        <v>24</v>
      </c>
      <c r="E104" s="33" t="s">
        <v>25</v>
      </c>
      <c r="F104" s="34">
        <v>210</v>
      </c>
      <c r="G104" s="34">
        <v>63</v>
      </c>
      <c r="H104" s="28" t="s">
        <v>108</v>
      </c>
      <c r="I104" s="28" t="s">
        <v>27</v>
      </c>
      <c r="J104" s="50">
        <v>1</v>
      </c>
      <c r="K104" s="50">
        <v>116</v>
      </c>
    </row>
    <row r="105" s="3" customFormat="1" ht="35" customHeight="1" spans="1:11">
      <c r="A105" s="52" t="s">
        <v>168</v>
      </c>
      <c r="B105" s="33" t="s">
        <v>135</v>
      </c>
      <c r="C105" s="55" t="s">
        <v>190</v>
      </c>
      <c r="D105" s="33" t="s">
        <v>24</v>
      </c>
      <c r="E105" s="33" t="s">
        <v>25</v>
      </c>
      <c r="F105" s="34">
        <v>98.52</v>
      </c>
      <c r="G105" s="34">
        <v>27.61</v>
      </c>
      <c r="H105" s="35" t="s">
        <v>26</v>
      </c>
      <c r="I105" s="28" t="s">
        <v>27</v>
      </c>
      <c r="J105" s="50"/>
      <c r="K105" s="50">
        <v>34</v>
      </c>
    </row>
    <row r="106" s="3" customFormat="1" ht="35" customHeight="1" spans="1:11">
      <c r="A106" s="52" t="s">
        <v>168</v>
      </c>
      <c r="B106" s="33" t="s">
        <v>191</v>
      </c>
      <c r="C106" s="55" t="s">
        <v>192</v>
      </c>
      <c r="D106" s="33" t="s">
        <v>24</v>
      </c>
      <c r="E106" s="33" t="s">
        <v>25</v>
      </c>
      <c r="F106" s="34">
        <v>166.59</v>
      </c>
      <c r="G106" s="34">
        <v>45.95</v>
      </c>
      <c r="H106" s="35" t="s">
        <v>26</v>
      </c>
      <c r="I106" s="28" t="s">
        <v>27</v>
      </c>
      <c r="J106" s="50">
        <v>1</v>
      </c>
      <c r="K106" s="50">
        <v>28</v>
      </c>
    </row>
    <row r="107" s="3" customFormat="1" ht="35" customHeight="1" spans="1:11">
      <c r="A107" s="52" t="s">
        <v>168</v>
      </c>
      <c r="B107" s="33" t="s">
        <v>193</v>
      </c>
      <c r="C107" s="55" t="s">
        <v>194</v>
      </c>
      <c r="D107" s="33" t="s">
        <v>24</v>
      </c>
      <c r="E107" s="33" t="s">
        <v>25</v>
      </c>
      <c r="F107" s="34">
        <v>88.53</v>
      </c>
      <c r="G107" s="34">
        <v>26.12</v>
      </c>
      <c r="H107" s="35" t="s">
        <v>26</v>
      </c>
      <c r="I107" s="28" t="s">
        <v>27</v>
      </c>
      <c r="J107" s="50">
        <v>1</v>
      </c>
      <c r="K107" s="50">
        <v>20</v>
      </c>
    </row>
    <row r="108" s="3" customFormat="1" ht="35" customHeight="1" spans="1:11">
      <c r="A108" s="52" t="s">
        <v>168</v>
      </c>
      <c r="B108" s="33" t="s">
        <v>195</v>
      </c>
      <c r="C108" s="55" t="s">
        <v>196</v>
      </c>
      <c r="D108" s="33" t="s">
        <v>24</v>
      </c>
      <c r="E108" s="33" t="s">
        <v>25</v>
      </c>
      <c r="F108" s="34">
        <v>80.64</v>
      </c>
      <c r="G108" s="34">
        <v>21.38</v>
      </c>
      <c r="H108" s="35" t="s">
        <v>26</v>
      </c>
      <c r="I108" s="28" t="s">
        <v>27</v>
      </c>
      <c r="J108" s="50">
        <v>1</v>
      </c>
      <c r="K108" s="50">
        <v>68</v>
      </c>
    </row>
    <row r="109" s="3" customFormat="1" ht="35" customHeight="1" spans="1:11">
      <c r="A109" s="52" t="s">
        <v>168</v>
      </c>
      <c r="B109" s="33" t="s">
        <v>197</v>
      </c>
      <c r="C109" s="55" t="s">
        <v>198</v>
      </c>
      <c r="D109" s="33" t="s">
        <v>24</v>
      </c>
      <c r="E109" s="33" t="s">
        <v>25</v>
      </c>
      <c r="F109" s="34">
        <v>63.45</v>
      </c>
      <c r="G109" s="34">
        <v>11.07</v>
      </c>
      <c r="H109" s="35" t="s">
        <v>26</v>
      </c>
      <c r="I109" s="28" t="s">
        <v>27</v>
      </c>
      <c r="J109" s="50"/>
      <c r="K109" s="50">
        <v>14</v>
      </c>
    </row>
    <row r="110" s="3" customFormat="1" ht="35" customHeight="1" spans="1:11">
      <c r="A110" s="52" t="s">
        <v>168</v>
      </c>
      <c r="B110" s="33" t="s">
        <v>148</v>
      </c>
      <c r="C110" s="55" t="s">
        <v>199</v>
      </c>
      <c r="D110" s="33" t="s">
        <v>24</v>
      </c>
      <c r="E110" s="33" t="s">
        <v>25</v>
      </c>
      <c r="F110" s="34">
        <v>44.25</v>
      </c>
      <c r="G110" s="34">
        <v>13.95</v>
      </c>
      <c r="H110" s="35" t="s">
        <v>26</v>
      </c>
      <c r="I110" s="28" t="s">
        <v>27</v>
      </c>
      <c r="J110" s="50"/>
      <c r="K110" s="50">
        <v>54</v>
      </c>
    </row>
    <row r="111" s="3" customFormat="1" ht="35" customHeight="1" spans="1:11">
      <c r="A111" s="52" t="s">
        <v>168</v>
      </c>
      <c r="B111" s="33" t="s">
        <v>166</v>
      </c>
      <c r="C111" s="55" t="s">
        <v>200</v>
      </c>
      <c r="D111" s="33" t="s">
        <v>24</v>
      </c>
      <c r="E111" s="33" t="s">
        <v>25</v>
      </c>
      <c r="F111" s="34">
        <v>110.91</v>
      </c>
      <c r="G111" s="34">
        <v>30.55</v>
      </c>
      <c r="H111" s="35" t="s">
        <v>26</v>
      </c>
      <c r="I111" s="28" t="s">
        <v>27</v>
      </c>
      <c r="J111" s="50">
        <v>1</v>
      </c>
      <c r="K111" s="50">
        <v>25</v>
      </c>
    </row>
    <row r="112" s="3" customFormat="1" ht="35" customHeight="1" spans="1:11">
      <c r="A112" s="52" t="s">
        <v>168</v>
      </c>
      <c r="B112" s="33" t="s">
        <v>98</v>
      </c>
      <c r="C112" s="55" t="s">
        <v>201</v>
      </c>
      <c r="D112" s="33" t="s">
        <v>24</v>
      </c>
      <c r="E112" s="33" t="s">
        <v>25</v>
      </c>
      <c r="F112" s="34">
        <v>26.04</v>
      </c>
      <c r="G112" s="34">
        <v>8.42</v>
      </c>
      <c r="H112" s="35" t="s">
        <v>26</v>
      </c>
      <c r="I112" s="28" t="s">
        <v>27</v>
      </c>
      <c r="J112" s="50">
        <v>1</v>
      </c>
      <c r="K112" s="50">
        <v>17</v>
      </c>
    </row>
    <row r="113" s="3" customFormat="1" ht="35" customHeight="1" spans="1:11">
      <c r="A113" s="52" t="s">
        <v>168</v>
      </c>
      <c r="B113" s="33" t="s">
        <v>202</v>
      </c>
      <c r="C113" s="55" t="s">
        <v>203</v>
      </c>
      <c r="D113" s="33" t="s">
        <v>24</v>
      </c>
      <c r="E113" s="33" t="s">
        <v>25</v>
      </c>
      <c r="F113" s="34">
        <v>85.83</v>
      </c>
      <c r="G113" s="34">
        <v>24.5</v>
      </c>
      <c r="H113" s="35" t="s">
        <v>26</v>
      </c>
      <c r="I113" s="28" t="s">
        <v>27</v>
      </c>
      <c r="J113" s="50">
        <v>1</v>
      </c>
      <c r="K113" s="50">
        <v>16</v>
      </c>
    </row>
    <row r="114" s="3" customFormat="1" ht="35" customHeight="1" spans="1:11">
      <c r="A114" s="52" t="s">
        <v>168</v>
      </c>
      <c r="B114" s="33" t="s">
        <v>88</v>
      </c>
      <c r="C114" s="55" t="s">
        <v>204</v>
      </c>
      <c r="D114" s="33" t="s">
        <v>24</v>
      </c>
      <c r="E114" s="33" t="s">
        <v>25</v>
      </c>
      <c r="F114" s="34">
        <v>87.03</v>
      </c>
      <c r="G114" s="34">
        <v>25.22</v>
      </c>
      <c r="H114" s="35" t="s">
        <v>26</v>
      </c>
      <c r="I114" s="28" t="s">
        <v>27</v>
      </c>
      <c r="J114" s="50"/>
      <c r="K114" s="50">
        <v>25</v>
      </c>
    </row>
    <row r="115" s="3" customFormat="1" ht="35" customHeight="1" spans="1:11">
      <c r="A115" s="52" t="s">
        <v>168</v>
      </c>
      <c r="B115" s="33" t="s">
        <v>93</v>
      </c>
      <c r="C115" s="55" t="s">
        <v>205</v>
      </c>
      <c r="D115" s="33" t="s">
        <v>24</v>
      </c>
      <c r="E115" s="33" t="s">
        <v>25</v>
      </c>
      <c r="F115" s="34">
        <v>121.29</v>
      </c>
      <c r="G115" s="34">
        <v>41.27</v>
      </c>
      <c r="H115" s="35" t="s">
        <v>26</v>
      </c>
      <c r="I115" s="28" t="s">
        <v>27</v>
      </c>
      <c r="J115" s="50"/>
      <c r="K115" s="50">
        <v>47</v>
      </c>
    </row>
    <row r="116" s="3" customFormat="1" ht="35" customHeight="1" spans="1:11">
      <c r="A116" s="52" t="s">
        <v>168</v>
      </c>
      <c r="B116" s="33" t="s">
        <v>80</v>
      </c>
      <c r="C116" s="55" t="s">
        <v>206</v>
      </c>
      <c r="D116" s="33" t="s">
        <v>24</v>
      </c>
      <c r="E116" s="33" t="s">
        <v>25</v>
      </c>
      <c r="F116" s="34">
        <v>22.14</v>
      </c>
      <c r="G116" s="34">
        <v>6.08</v>
      </c>
      <c r="H116" s="35" t="s">
        <v>26</v>
      </c>
      <c r="I116" s="28" t="s">
        <v>27</v>
      </c>
      <c r="J116" s="50">
        <v>1</v>
      </c>
      <c r="K116" s="50">
        <v>14</v>
      </c>
    </row>
    <row r="117" s="3" customFormat="1" ht="35" customHeight="1" spans="1:11">
      <c r="A117" s="52" t="s">
        <v>168</v>
      </c>
      <c r="B117" s="33" t="s">
        <v>38</v>
      </c>
      <c r="C117" s="55" t="s">
        <v>207</v>
      </c>
      <c r="D117" s="33" t="s">
        <v>24</v>
      </c>
      <c r="E117" s="33" t="s">
        <v>25</v>
      </c>
      <c r="F117" s="34">
        <v>79.83</v>
      </c>
      <c r="G117" s="34">
        <v>27.2</v>
      </c>
      <c r="H117" s="35" t="s">
        <v>26</v>
      </c>
      <c r="I117" s="28" t="s">
        <v>27</v>
      </c>
      <c r="J117" s="50">
        <v>1</v>
      </c>
      <c r="K117" s="50">
        <v>15</v>
      </c>
    </row>
    <row r="118" s="3" customFormat="1" ht="35" customHeight="1" spans="1:11">
      <c r="A118" s="52" t="s">
        <v>168</v>
      </c>
      <c r="B118" s="33" t="s">
        <v>165</v>
      </c>
      <c r="C118" s="55" t="s">
        <v>208</v>
      </c>
      <c r="D118" s="33" t="s">
        <v>24</v>
      </c>
      <c r="E118" s="33" t="s">
        <v>25</v>
      </c>
      <c r="F118" s="34">
        <v>56.64</v>
      </c>
      <c r="G118" s="34">
        <v>18.68</v>
      </c>
      <c r="H118" s="35" t="s">
        <v>26</v>
      </c>
      <c r="I118" s="28" t="s">
        <v>27</v>
      </c>
      <c r="J118" s="50">
        <v>1</v>
      </c>
      <c r="K118" s="50">
        <v>24</v>
      </c>
    </row>
    <row r="119" s="3" customFormat="1" ht="35" customHeight="1" spans="1:11">
      <c r="A119" s="52" t="s">
        <v>168</v>
      </c>
      <c r="B119" s="33" t="s">
        <v>209</v>
      </c>
      <c r="C119" s="55" t="s">
        <v>210</v>
      </c>
      <c r="D119" s="33" t="s">
        <v>24</v>
      </c>
      <c r="E119" s="33" t="s">
        <v>25</v>
      </c>
      <c r="F119" s="34">
        <v>33</v>
      </c>
      <c r="G119" s="34">
        <v>9.9</v>
      </c>
      <c r="H119" s="35" t="s">
        <v>26</v>
      </c>
      <c r="I119" s="28" t="s">
        <v>27</v>
      </c>
      <c r="J119" s="50">
        <v>1</v>
      </c>
      <c r="K119" s="50">
        <v>16</v>
      </c>
    </row>
    <row r="120" s="3" customFormat="1" ht="35" customHeight="1" spans="1:11">
      <c r="A120" s="52" t="s">
        <v>168</v>
      </c>
      <c r="B120" s="33" t="s">
        <v>95</v>
      </c>
      <c r="C120" s="55" t="s">
        <v>211</v>
      </c>
      <c r="D120" s="33" t="s">
        <v>24</v>
      </c>
      <c r="E120" s="33" t="s">
        <v>25</v>
      </c>
      <c r="F120" s="34">
        <v>33.09</v>
      </c>
      <c r="G120" s="34">
        <v>9.05</v>
      </c>
      <c r="H120" s="35" t="s">
        <v>26</v>
      </c>
      <c r="I120" s="28" t="s">
        <v>27</v>
      </c>
      <c r="J120" s="50"/>
      <c r="K120" s="50">
        <v>36</v>
      </c>
    </row>
    <row r="121" s="3" customFormat="1" ht="35" customHeight="1" spans="1:11">
      <c r="A121" s="52" t="s">
        <v>168</v>
      </c>
      <c r="B121" s="33" t="s">
        <v>212</v>
      </c>
      <c r="C121" s="55" t="s">
        <v>213</v>
      </c>
      <c r="D121" s="33" t="s">
        <v>24</v>
      </c>
      <c r="E121" s="33" t="s">
        <v>25</v>
      </c>
      <c r="F121" s="34">
        <v>90.87</v>
      </c>
      <c r="G121" s="34">
        <v>27.52</v>
      </c>
      <c r="H121" s="35" t="s">
        <v>26</v>
      </c>
      <c r="I121" s="28" t="s">
        <v>27</v>
      </c>
      <c r="J121" s="50">
        <v>1</v>
      </c>
      <c r="K121" s="50">
        <v>14</v>
      </c>
    </row>
    <row r="122" s="3" customFormat="1" ht="35" customHeight="1" spans="1:11">
      <c r="A122" s="52" t="s">
        <v>168</v>
      </c>
      <c r="B122" s="33" t="s">
        <v>214</v>
      </c>
      <c r="C122" s="55" t="s">
        <v>215</v>
      </c>
      <c r="D122" s="33" t="s">
        <v>24</v>
      </c>
      <c r="E122" s="33" t="s">
        <v>25</v>
      </c>
      <c r="F122" s="34">
        <v>82.2</v>
      </c>
      <c r="G122" s="34">
        <v>28.62</v>
      </c>
      <c r="H122" s="35" t="s">
        <v>26</v>
      </c>
      <c r="I122" s="28" t="s">
        <v>27</v>
      </c>
      <c r="J122" s="50"/>
      <c r="K122" s="50">
        <v>42</v>
      </c>
    </row>
    <row r="123" s="3" customFormat="1" ht="35" customHeight="1" spans="1:11">
      <c r="A123" s="52" t="s">
        <v>168</v>
      </c>
      <c r="B123" s="33" t="s">
        <v>216</v>
      </c>
      <c r="C123" s="55" t="s">
        <v>217</v>
      </c>
      <c r="D123" s="33" t="s">
        <v>24</v>
      </c>
      <c r="E123" s="33" t="s">
        <v>25</v>
      </c>
      <c r="F123" s="34">
        <v>64.92</v>
      </c>
      <c r="G123" s="34">
        <v>22.75</v>
      </c>
      <c r="H123" s="35" t="s">
        <v>26</v>
      </c>
      <c r="I123" s="28" t="s">
        <v>27</v>
      </c>
      <c r="J123" s="50"/>
      <c r="K123" s="50">
        <v>14</v>
      </c>
    </row>
    <row r="124" s="3" customFormat="1" ht="35" customHeight="1" spans="1:11">
      <c r="A124" s="52" t="s">
        <v>168</v>
      </c>
      <c r="B124" s="33" t="s">
        <v>100</v>
      </c>
      <c r="C124" s="55" t="s">
        <v>218</v>
      </c>
      <c r="D124" s="33" t="s">
        <v>24</v>
      </c>
      <c r="E124" s="33" t="s">
        <v>25</v>
      </c>
      <c r="F124" s="34">
        <v>98.61</v>
      </c>
      <c r="G124" s="34">
        <v>32.17</v>
      </c>
      <c r="H124" s="35" t="s">
        <v>26</v>
      </c>
      <c r="I124" s="28" t="s">
        <v>27</v>
      </c>
      <c r="J124" s="50">
        <v>2</v>
      </c>
      <c r="K124" s="50">
        <v>112</v>
      </c>
    </row>
    <row r="125" s="3" customFormat="1" ht="35" customHeight="1" spans="1:11">
      <c r="A125" s="52" t="s">
        <v>168</v>
      </c>
      <c r="B125" s="33" t="s">
        <v>219</v>
      </c>
      <c r="C125" s="55" t="s">
        <v>220</v>
      </c>
      <c r="D125" s="33" t="s">
        <v>24</v>
      </c>
      <c r="E125" s="33" t="s">
        <v>25</v>
      </c>
      <c r="F125" s="34">
        <v>68.52</v>
      </c>
      <c r="G125" s="34">
        <v>20.41</v>
      </c>
      <c r="H125" s="35" t="s">
        <v>26</v>
      </c>
      <c r="I125" s="28" t="s">
        <v>27</v>
      </c>
      <c r="J125" s="50">
        <v>1</v>
      </c>
      <c r="K125" s="50">
        <v>103</v>
      </c>
    </row>
    <row r="126" s="3" customFormat="1" ht="35" customHeight="1" spans="1:11">
      <c r="A126" s="52" t="s">
        <v>168</v>
      </c>
      <c r="B126" s="33" t="s">
        <v>221</v>
      </c>
      <c r="C126" s="55" t="s">
        <v>180</v>
      </c>
      <c r="D126" s="33" t="s">
        <v>24</v>
      </c>
      <c r="E126" s="33" t="s">
        <v>25</v>
      </c>
      <c r="F126" s="34">
        <v>60</v>
      </c>
      <c r="G126" s="34">
        <v>18</v>
      </c>
      <c r="H126" s="28" t="s">
        <v>108</v>
      </c>
      <c r="I126" s="28" t="s">
        <v>27</v>
      </c>
      <c r="J126" s="50">
        <v>1</v>
      </c>
      <c r="K126" s="50">
        <v>127</v>
      </c>
    </row>
    <row r="127" s="3" customFormat="1" ht="35" customHeight="1" spans="1:11">
      <c r="A127" s="52" t="s">
        <v>168</v>
      </c>
      <c r="B127" s="33" t="s">
        <v>222</v>
      </c>
      <c r="C127" s="55" t="s">
        <v>180</v>
      </c>
      <c r="D127" s="33" t="s">
        <v>24</v>
      </c>
      <c r="E127" s="33" t="s">
        <v>25</v>
      </c>
      <c r="F127" s="34">
        <v>60</v>
      </c>
      <c r="G127" s="34">
        <v>18</v>
      </c>
      <c r="H127" s="28" t="s">
        <v>108</v>
      </c>
      <c r="I127" s="28" t="s">
        <v>27</v>
      </c>
      <c r="J127" s="50">
        <v>1</v>
      </c>
      <c r="K127" s="50">
        <v>83</v>
      </c>
    </row>
    <row r="128" s="3" customFormat="1" ht="35" customHeight="1" spans="1:11">
      <c r="A128" s="52" t="s">
        <v>168</v>
      </c>
      <c r="B128" s="33" t="s">
        <v>111</v>
      </c>
      <c r="C128" s="55" t="s">
        <v>223</v>
      </c>
      <c r="D128" s="33" t="s">
        <v>24</v>
      </c>
      <c r="E128" s="33" t="s">
        <v>25</v>
      </c>
      <c r="F128" s="34">
        <v>77.19</v>
      </c>
      <c r="G128" s="34">
        <v>19.31</v>
      </c>
      <c r="H128" s="35" t="s">
        <v>26</v>
      </c>
      <c r="I128" s="28" t="s">
        <v>27</v>
      </c>
      <c r="J128" s="50"/>
      <c r="K128" s="50">
        <v>25</v>
      </c>
    </row>
    <row r="129" s="3" customFormat="1" ht="35" customHeight="1" spans="1:11">
      <c r="A129" s="52" t="s">
        <v>168</v>
      </c>
      <c r="B129" s="33" t="s">
        <v>119</v>
      </c>
      <c r="C129" s="55" t="s">
        <v>224</v>
      </c>
      <c r="D129" s="33" t="s">
        <v>24</v>
      </c>
      <c r="E129" s="33" t="s">
        <v>25</v>
      </c>
      <c r="F129" s="34">
        <v>54.54</v>
      </c>
      <c r="G129" s="34">
        <v>16.52</v>
      </c>
      <c r="H129" s="35" t="s">
        <v>26</v>
      </c>
      <c r="I129" s="28" t="s">
        <v>27</v>
      </c>
      <c r="J129" s="50"/>
      <c r="K129" s="50">
        <v>15</v>
      </c>
    </row>
    <row r="130" s="3" customFormat="1" ht="35" customHeight="1" spans="1:11">
      <c r="A130" s="52" t="s">
        <v>168</v>
      </c>
      <c r="B130" s="33" t="s">
        <v>116</v>
      </c>
      <c r="C130" s="55" t="s">
        <v>225</v>
      </c>
      <c r="D130" s="33" t="s">
        <v>24</v>
      </c>
      <c r="E130" s="33" t="s">
        <v>25</v>
      </c>
      <c r="F130" s="34">
        <v>48.15</v>
      </c>
      <c r="G130" s="34">
        <v>14.49</v>
      </c>
      <c r="H130" s="35" t="s">
        <v>26</v>
      </c>
      <c r="I130" s="28" t="s">
        <v>27</v>
      </c>
      <c r="J130" s="50"/>
      <c r="K130" s="50">
        <v>58</v>
      </c>
    </row>
    <row r="131" s="3" customFormat="1" ht="35" customHeight="1" spans="1:11">
      <c r="A131" s="52" t="s">
        <v>168</v>
      </c>
      <c r="B131" s="33" t="s">
        <v>226</v>
      </c>
      <c r="C131" s="55" t="s">
        <v>227</v>
      </c>
      <c r="D131" s="33" t="s">
        <v>24</v>
      </c>
      <c r="E131" s="33" t="s">
        <v>25</v>
      </c>
      <c r="F131" s="34">
        <v>120</v>
      </c>
      <c r="G131" s="34">
        <v>36</v>
      </c>
      <c r="H131" s="28" t="s">
        <v>108</v>
      </c>
      <c r="I131" s="28" t="s">
        <v>27</v>
      </c>
      <c r="J131" s="50"/>
      <c r="K131" s="50">
        <v>44</v>
      </c>
    </row>
    <row r="132" s="3" customFormat="1" ht="35" customHeight="1" spans="1:11">
      <c r="A132" s="52" t="s">
        <v>168</v>
      </c>
      <c r="B132" s="33" t="s">
        <v>155</v>
      </c>
      <c r="C132" s="55" t="s">
        <v>185</v>
      </c>
      <c r="D132" s="33" t="s">
        <v>24</v>
      </c>
      <c r="E132" s="33" t="s">
        <v>25</v>
      </c>
      <c r="F132" s="34">
        <v>45</v>
      </c>
      <c r="G132" s="34">
        <v>13.5</v>
      </c>
      <c r="H132" s="35" t="s">
        <v>26</v>
      </c>
      <c r="I132" s="28" t="s">
        <v>27</v>
      </c>
      <c r="J132" s="50"/>
      <c r="K132" s="50">
        <v>10</v>
      </c>
    </row>
    <row r="133" s="3" customFormat="1" ht="35" customHeight="1" spans="1:11">
      <c r="A133" s="52" t="s">
        <v>168</v>
      </c>
      <c r="B133" s="33" t="s">
        <v>228</v>
      </c>
      <c r="C133" s="55" t="s">
        <v>176</v>
      </c>
      <c r="D133" s="33" t="s">
        <v>24</v>
      </c>
      <c r="E133" s="33" t="s">
        <v>25</v>
      </c>
      <c r="F133" s="34">
        <v>90</v>
      </c>
      <c r="G133" s="34">
        <v>27</v>
      </c>
      <c r="H133" s="35" t="s">
        <v>26</v>
      </c>
      <c r="I133" s="28" t="s">
        <v>27</v>
      </c>
      <c r="J133" s="50"/>
      <c r="K133" s="50">
        <v>24</v>
      </c>
    </row>
    <row r="134" s="3" customFormat="1" ht="35" customHeight="1" spans="1:11">
      <c r="A134" s="52" t="s">
        <v>168</v>
      </c>
      <c r="B134" s="33" t="s">
        <v>229</v>
      </c>
      <c r="C134" s="55" t="s">
        <v>180</v>
      </c>
      <c r="D134" s="33" t="s">
        <v>24</v>
      </c>
      <c r="E134" s="33" t="s">
        <v>25</v>
      </c>
      <c r="F134" s="34">
        <v>60</v>
      </c>
      <c r="G134" s="34">
        <v>18</v>
      </c>
      <c r="H134" s="28" t="s">
        <v>108</v>
      </c>
      <c r="I134" s="28" t="s">
        <v>27</v>
      </c>
      <c r="J134" s="50"/>
      <c r="K134" s="50">
        <v>24</v>
      </c>
    </row>
    <row r="135" s="3" customFormat="1" ht="35" customHeight="1" spans="1:11">
      <c r="A135" s="52" t="s">
        <v>168</v>
      </c>
      <c r="B135" s="57" t="s">
        <v>230</v>
      </c>
      <c r="C135" s="55" t="s">
        <v>231</v>
      </c>
      <c r="D135" s="33" t="s">
        <v>24</v>
      </c>
      <c r="E135" s="33" t="s">
        <v>25</v>
      </c>
      <c r="F135" s="34">
        <v>105</v>
      </c>
      <c r="G135" s="34">
        <v>31.5</v>
      </c>
      <c r="H135" s="28" t="s">
        <v>108</v>
      </c>
      <c r="I135" s="28" t="s">
        <v>27</v>
      </c>
      <c r="J135" s="50"/>
      <c r="K135" s="50">
        <v>24</v>
      </c>
    </row>
    <row r="136" s="3" customFormat="1" ht="35" customHeight="1" spans="1:11">
      <c r="A136" s="52" t="s">
        <v>168</v>
      </c>
      <c r="B136" s="57" t="s">
        <v>232</v>
      </c>
      <c r="C136" s="55" t="s">
        <v>233</v>
      </c>
      <c r="D136" s="33" t="s">
        <v>24</v>
      </c>
      <c r="E136" s="33" t="s">
        <v>25</v>
      </c>
      <c r="F136" s="34">
        <v>69</v>
      </c>
      <c r="G136" s="34">
        <v>20.7</v>
      </c>
      <c r="H136" s="28" t="s">
        <v>108</v>
      </c>
      <c r="I136" s="28" t="s">
        <v>27</v>
      </c>
      <c r="J136" s="50">
        <v>1</v>
      </c>
      <c r="K136" s="50">
        <v>26</v>
      </c>
    </row>
    <row r="137" s="3" customFormat="1" ht="35" customHeight="1" spans="1:11">
      <c r="A137" s="52" t="s">
        <v>168</v>
      </c>
      <c r="B137" s="57" t="s">
        <v>191</v>
      </c>
      <c r="C137" s="55" t="s">
        <v>234</v>
      </c>
      <c r="D137" s="33" t="s">
        <v>24</v>
      </c>
      <c r="E137" s="33" t="s">
        <v>25</v>
      </c>
      <c r="F137" s="34">
        <v>180</v>
      </c>
      <c r="G137" s="34">
        <v>54</v>
      </c>
      <c r="H137" s="28" t="s">
        <v>108</v>
      </c>
      <c r="I137" s="28" t="s">
        <v>27</v>
      </c>
      <c r="J137" s="50">
        <v>1</v>
      </c>
      <c r="K137" s="50">
        <v>35</v>
      </c>
    </row>
    <row r="138" s="3" customFormat="1" ht="35" customHeight="1" spans="1:11">
      <c r="A138" s="52" t="s">
        <v>168</v>
      </c>
      <c r="B138" s="58" t="s">
        <v>88</v>
      </c>
      <c r="C138" s="55" t="s">
        <v>178</v>
      </c>
      <c r="D138" s="33" t="s">
        <v>24</v>
      </c>
      <c r="E138" s="33" t="s">
        <v>25</v>
      </c>
      <c r="F138" s="34">
        <v>30</v>
      </c>
      <c r="G138" s="34">
        <v>9</v>
      </c>
      <c r="H138" s="28" t="s">
        <v>108</v>
      </c>
      <c r="I138" s="28" t="s">
        <v>27</v>
      </c>
      <c r="J138" s="50">
        <v>1</v>
      </c>
      <c r="K138" s="50">
        <v>26</v>
      </c>
    </row>
    <row r="139" s="3" customFormat="1" ht="35" customHeight="1" spans="1:11">
      <c r="A139" s="52" t="s">
        <v>168</v>
      </c>
      <c r="B139" s="58" t="s">
        <v>202</v>
      </c>
      <c r="C139" s="55" t="s">
        <v>178</v>
      </c>
      <c r="D139" s="33" t="s">
        <v>24</v>
      </c>
      <c r="E139" s="33" t="s">
        <v>25</v>
      </c>
      <c r="F139" s="34">
        <v>30</v>
      </c>
      <c r="G139" s="34">
        <v>9</v>
      </c>
      <c r="H139" s="28" t="s">
        <v>108</v>
      </c>
      <c r="I139" s="28" t="s">
        <v>27</v>
      </c>
      <c r="J139" s="50"/>
      <c r="K139" s="50">
        <v>25</v>
      </c>
    </row>
    <row r="140" s="3" customFormat="1" ht="35" customHeight="1" spans="1:11">
      <c r="A140" s="52" t="s">
        <v>168</v>
      </c>
      <c r="B140" s="58" t="s">
        <v>91</v>
      </c>
      <c r="C140" s="55" t="s">
        <v>178</v>
      </c>
      <c r="D140" s="33" t="s">
        <v>24</v>
      </c>
      <c r="E140" s="33" t="s">
        <v>25</v>
      </c>
      <c r="F140" s="34">
        <v>30</v>
      </c>
      <c r="G140" s="34">
        <v>9</v>
      </c>
      <c r="H140" s="28" t="s">
        <v>108</v>
      </c>
      <c r="I140" s="28" t="s">
        <v>27</v>
      </c>
      <c r="J140" s="50">
        <v>1</v>
      </c>
      <c r="K140" s="50">
        <v>24</v>
      </c>
    </row>
    <row r="141" s="3" customFormat="1" ht="35" customHeight="1" spans="1:11">
      <c r="A141" s="52" t="s">
        <v>168</v>
      </c>
      <c r="B141" s="58" t="s">
        <v>161</v>
      </c>
      <c r="C141" s="55" t="s">
        <v>235</v>
      </c>
      <c r="D141" s="33" t="s">
        <v>24</v>
      </c>
      <c r="E141" s="33" t="s">
        <v>25</v>
      </c>
      <c r="F141" s="34">
        <v>15</v>
      </c>
      <c r="G141" s="34">
        <v>4.5</v>
      </c>
      <c r="H141" s="28" t="s">
        <v>108</v>
      </c>
      <c r="I141" s="28" t="s">
        <v>27</v>
      </c>
      <c r="J141" s="50">
        <v>1</v>
      </c>
      <c r="K141" s="50">
        <v>21</v>
      </c>
    </row>
    <row r="142" s="3" customFormat="1" ht="35" customHeight="1" spans="1:11">
      <c r="A142" s="52" t="s">
        <v>168</v>
      </c>
      <c r="B142" s="58" t="s">
        <v>236</v>
      </c>
      <c r="C142" s="55" t="s">
        <v>234</v>
      </c>
      <c r="D142" s="33" t="s">
        <v>24</v>
      </c>
      <c r="E142" s="33" t="s">
        <v>25</v>
      </c>
      <c r="F142" s="34">
        <v>180</v>
      </c>
      <c r="G142" s="34">
        <v>54</v>
      </c>
      <c r="H142" s="28" t="s">
        <v>108</v>
      </c>
      <c r="I142" s="28" t="s">
        <v>27</v>
      </c>
      <c r="J142" s="50">
        <v>1</v>
      </c>
      <c r="K142" s="50">
        <v>25</v>
      </c>
    </row>
    <row r="143" s="3" customFormat="1" ht="35" customHeight="1" spans="1:11">
      <c r="A143" s="52" t="s">
        <v>168</v>
      </c>
      <c r="B143" s="58" t="s">
        <v>157</v>
      </c>
      <c r="C143" s="55" t="s">
        <v>185</v>
      </c>
      <c r="D143" s="33" t="s">
        <v>24</v>
      </c>
      <c r="E143" s="33" t="s">
        <v>25</v>
      </c>
      <c r="F143" s="34">
        <v>45</v>
      </c>
      <c r="G143" s="34">
        <v>13.5</v>
      </c>
      <c r="H143" s="28" t="s">
        <v>108</v>
      </c>
      <c r="I143" s="28" t="s">
        <v>27</v>
      </c>
      <c r="J143" s="50"/>
      <c r="K143" s="50">
        <v>25</v>
      </c>
    </row>
    <row r="144" s="3" customFormat="1" ht="35" customHeight="1" spans="1:11">
      <c r="A144" s="52" t="s">
        <v>168</v>
      </c>
      <c r="B144" s="58" t="s">
        <v>38</v>
      </c>
      <c r="C144" s="55" t="s">
        <v>182</v>
      </c>
      <c r="D144" s="33" t="s">
        <v>24</v>
      </c>
      <c r="E144" s="33" t="s">
        <v>25</v>
      </c>
      <c r="F144" s="34">
        <v>36</v>
      </c>
      <c r="G144" s="34">
        <v>10.8</v>
      </c>
      <c r="H144" s="28" t="s">
        <v>108</v>
      </c>
      <c r="I144" s="28" t="s">
        <v>27</v>
      </c>
      <c r="J144" s="50"/>
      <c r="K144" s="50">
        <v>28</v>
      </c>
    </row>
    <row r="145" s="3" customFormat="1" ht="35" customHeight="1" spans="1:11">
      <c r="A145" s="52" t="s">
        <v>168</v>
      </c>
      <c r="B145" s="58" t="s">
        <v>237</v>
      </c>
      <c r="C145" s="55" t="s">
        <v>238</v>
      </c>
      <c r="D145" s="33" t="s">
        <v>24</v>
      </c>
      <c r="E145" s="33" t="s">
        <v>25</v>
      </c>
      <c r="F145" s="34">
        <v>96</v>
      </c>
      <c r="G145" s="34">
        <v>28.8</v>
      </c>
      <c r="H145" s="28" t="s">
        <v>108</v>
      </c>
      <c r="I145" s="28" t="s">
        <v>27</v>
      </c>
      <c r="J145" s="50"/>
      <c r="K145" s="50">
        <v>25</v>
      </c>
    </row>
    <row r="146" s="3" customFormat="1" ht="35" customHeight="1" spans="1:11">
      <c r="A146" s="52" t="s">
        <v>168</v>
      </c>
      <c r="B146" s="58" t="s">
        <v>239</v>
      </c>
      <c r="C146" s="55" t="s">
        <v>240</v>
      </c>
      <c r="D146" s="33" t="s">
        <v>24</v>
      </c>
      <c r="E146" s="33" t="s">
        <v>25</v>
      </c>
      <c r="F146" s="34">
        <v>48</v>
      </c>
      <c r="G146" s="34">
        <v>14.4</v>
      </c>
      <c r="H146" s="28" t="s">
        <v>108</v>
      </c>
      <c r="I146" s="28" t="s">
        <v>27</v>
      </c>
      <c r="J146" s="50">
        <v>1</v>
      </c>
      <c r="K146" s="50">
        <v>21</v>
      </c>
    </row>
    <row r="147" s="3" customFormat="1" ht="35" customHeight="1" spans="1:11">
      <c r="A147" s="52" t="s">
        <v>168</v>
      </c>
      <c r="B147" s="58" t="s">
        <v>241</v>
      </c>
      <c r="C147" s="55" t="s">
        <v>185</v>
      </c>
      <c r="D147" s="33" t="s">
        <v>24</v>
      </c>
      <c r="E147" s="33" t="s">
        <v>25</v>
      </c>
      <c r="F147" s="34">
        <v>45</v>
      </c>
      <c r="G147" s="34">
        <v>13.5</v>
      </c>
      <c r="H147" s="28" t="s">
        <v>108</v>
      </c>
      <c r="I147" s="28" t="s">
        <v>27</v>
      </c>
      <c r="J147" s="50"/>
      <c r="K147" s="50">
        <v>25</v>
      </c>
    </row>
    <row r="148" s="3" customFormat="1" ht="35" customHeight="1" spans="1:11">
      <c r="A148" s="52" t="s">
        <v>168</v>
      </c>
      <c r="B148" s="58" t="s">
        <v>242</v>
      </c>
      <c r="C148" s="55" t="s">
        <v>176</v>
      </c>
      <c r="D148" s="33" t="s">
        <v>24</v>
      </c>
      <c r="E148" s="33" t="s">
        <v>25</v>
      </c>
      <c r="F148" s="34">
        <v>90</v>
      </c>
      <c r="G148" s="34">
        <v>27</v>
      </c>
      <c r="H148" s="28" t="s">
        <v>108</v>
      </c>
      <c r="I148" s="28" t="s">
        <v>27</v>
      </c>
      <c r="J148" s="50"/>
      <c r="K148" s="50">
        <v>31</v>
      </c>
    </row>
    <row r="149" s="3" customFormat="1" ht="35" customHeight="1" spans="1:11">
      <c r="A149" s="52" t="s">
        <v>168</v>
      </c>
      <c r="B149" s="58" t="s">
        <v>243</v>
      </c>
      <c r="C149" s="55" t="s">
        <v>240</v>
      </c>
      <c r="D149" s="33" t="s">
        <v>24</v>
      </c>
      <c r="E149" s="33" t="s">
        <v>25</v>
      </c>
      <c r="F149" s="34">
        <v>48</v>
      </c>
      <c r="G149" s="34">
        <v>14.4</v>
      </c>
      <c r="H149" s="28" t="s">
        <v>108</v>
      </c>
      <c r="I149" s="28" t="s">
        <v>27</v>
      </c>
      <c r="J149" s="50">
        <v>1</v>
      </c>
      <c r="K149" s="50">
        <v>51</v>
      </c>
    </row>
    <row r="150" s="3" customFormat="1" ht="35" customHeight="1" spans="1:11">
      <c r="A150" s="52" t="s">
        <v>168</v>
      </c>
      <c r="B150" s="57" t="s">
        <v>244</v>
      </c>
      <c r="C150" s="55" t="s">
        <v>245</v>
      </c>
      <c r="D150" s="33" t="s">
        <v>24</v>
      </c>
      <c r="E150" s="33" t="s">
        <v>25</v>
      </c>
      <c r="F150" s="34">
        <v>75</v>
      </c>
      <c r="G150" s="34">
        <v>22.5</v>
      </c>
      <c r="H150" s="28" t="s">
        <v>108</v>
      </c>
      <c r="I150" s="28" t="s">
        <v>27</v>
      </c>
      <c r="J150" s="50"/>
      <c r="K150" s="50">
        <v>29</v>
      </c>
    </row>
    <row r="151" s="3" customFormat="1" ht="35" customHeight="1" spans="1:11">
      <c r="A151" s="52" t="s">
        <v>168</v>
      </c>
      <c r="B151" s="57" t="s">
        <v>246</v>
      </c>
      <c r="C151" s="55" t="s">
        <v>247</v>
      </c>
      <c r="D151" s="33" t="s">
        <v>24</v>
      </c>
      <c r="E151" s="33" t="s">
        <v>25</v>
      </c>
      <c r="F151" s="34">
        <v>114</v>
      </c>
      <c r="G151" s="34">
        <v>34</v>
      </c>
      <c r="H151" s="28" t="s">
        <v>108</v>
      </c>
      <c r="I151" s="28" t="s">
        <v>27</v>
      </c>
      <c r="J151" s="50">
        <v>1</v>
      </c>
      <c r="K151" s="50">
        <v>34</v>
      </c>
    </row>
    <row r="152" s="3" customFormat="1" ht="35" customHeight="1" spans="1:11">
      <c r="A152" s="52" t="s">
        <v>168</v>
      </c>
      <c r="B152" s="58" t="s">
        <v>248</v>
      </c>
      <c r="C152" s="55" t="s">
        <v>182</v>
      </c>
      <c r="D152" s="33" t="s">
        <v>24</v>
      </c>
      <c r="E152" s="33" t="s">
        <v>25</v>
      </c>
      <c r="F152" s="34">
        <v>36</v>
      </c>
      <c r="G152" s="34">
        <v>10.8</v>
      </c>
      <c r="H152" s="28" t="s">
        <v>108</v>
      </c>
      <c r="I152" s="28" t="s">
        <v>27</v>
      </c>
      <c r="J152" s="50"/>
      <c r="K152" s="50">
        <v>25</v>
      </c>
    </row>
    <row r="153" s="3" customFormat="1" ht="35" customHeight="1" spans="1:11">
      <c r="A153" s="52" t="s">
        <v>168</v>
      </c>
      <c r="B153" s="58" t="s">
        <v>144</v>
      </c>
      <c r="C153" s="55" t="s">
        <v>210</v>
      </c>
      <c r="D153" s="33" t="s">
        <v>24</v>
      </c>
      <c r="E153" s="33" t="s">
        <v>25</v>
      </c>
      <c r="F153" s="34">
        <v>33</v>
      </c>
      <c r="G153" s="34">
        <v>9.9</v>
      </c>
      <c r="H153" s="28" t="s">
        <v>108</v>
      </c>
      <c r="I153" s="28" t="s">
        <v>27</v>
      </c>
      <c r="J153" s="50">
        <v>1</v>
      </c>
      <c r="K153" s="50">
        <v>15</v>
      </c>
    </row>
    <row r="154" s="3" customFormat="1" ht="35" customHeight="1" spans="1:11">
      <c r="A154" s="52" t="s">
        <v>168</v>
      </c>
      <c r="B154" s="58" t="s">
        <v>148</v>
      </c>
      <c r="C154" s="55" t="s">
        <v>249</v>
      </c>
      <c r="D154" s="33" t="s">
        <v>24</v>
      </c>
      <c r="E154" s="33" t="s">
        <v>25</v>
      </c>
      <c r="F154" s="34">
        <v>39</v>
      </c>
      <c r="G154" s="34">
        <v>11.7</v>
      </c>
      <c r="H154" s="28" t="s">
        <v>108</v>
      </c>
      <c r="I154" s="28" t="s">
        <v>27</v>
      </c>
      <c r="J154" s="50"/>
      <c r="K154" s="50">
        <v>25</v>
      </c>
    </row>
    <row r="155" s="3" customFormat="1" ht="35" customHeight="1" spans="1:11">
      <c r="A155" s="52" t="s">
        <v>168</v>
      </c>
      <c r="B155" s="58" t="s">
        <v>250</v>
      </c>
      <c r="C155" s="55" t="s">
        <v>234</v>
      </c>
      <c r="D155" s="33" t="s">
        <v>24</v>
      </c>
      <c r="E155" s="33" t="s">
        <v>25</v>
      </c>
      <c r="F155" s="34">
        <v>180</v>
      </c>
      <c r="G155" s="34">
        <v>54</v>
      </c>
      <c r="H155" s="28" t="s">
        <v>108</v>
      </c>
      <c r="I155" s="28" t="s">
        <v>27</v>
      </c>
      <c r="J155" s="50"/>
      <c r="K155" s="50">
        <v>36</v>
      </c>
    </row>
    <row r="156" s="3" customFormat="1" ht="35" customHeight="1" spans="1:11">
      <c r="A156" s="52" t="s">
        <v>168</v>
      </c>
      <c r="B156" s="58" t="s">
        <v>251</v>
      </c>
      <c r="C156" s="55" t="s">
        <v>252</v>
      </c>
      <c r="D156" s="33" t="s">
        <v>24</v>
      </c>
      <c r="E156" s="33" t="s">
        <v>25</v>
      </c>
      <c r="F156" s="34">
        <v>9</v>
      </c>
      <c r="G156" s="34">
        <v>2.7</v>
      </c>
      <c r="H156" s="28" t="s">
        <v>108</v>
      </c>
      <c r="I156" s="28" t="s">
        <v>27</v>
      </c>
      <c r="J156" s="50"/>
      <c r="K156" s="50">
        <v>21</v>
      </c>
    </row>
    <row r="157" s="3" customFormat="1" ht="35" customHeight="1" spans="1:11">
      <c r="A157" s="52" t="s">
        <v>168</v>
      </c>
      <c r="B157" s="58" t="s">
        <v>253</v>
      </c>
      <c r="C157" s="55" t="s">
        <v>254</v>
      </c>
      <c r="D157" s="33" t="s">
        <v>24</v>
      </c>
      <c r="E157" s="33" t="s">
        <v>25</v>
      </c>
      <c r="F157" s="34">
        <v>111</v>
      </c>
      <c r="G157" s="34">
        <v>33.3</v>
      </c>
      <c r="H157" s="28" t="s">
        <v>108</v>
      </c>
      <c r="I157" s="28" t="s">
        <v>27</v>
      </c>
      <c r="J157" s="50">
        <v>1</v>
      </c>
      <c r="K157" s="50">
        <v>36</v>
      </c>
    </row>
    <row r="158" s="3" customFormat="1" ht="35" customHeight="1" spans="1:11">
      <c r="A158" s="52" t="s">
        <v>168</v>
      </c>
      <c r="B158" s="58" t="s">
        <v>255</v>
      </c>
      <c r="C158" s="55" t="s">
        <v>245</v>
      </c>
      <c r="D158" s="33" t="s">
        <v>24</v>
      </c>
      <c r="E158" s="33" t="s">
        <v>25</v>
      </c>
      <c r="F158" s="34">
        <v>75</v>
      </c>
      <c r="G158" s="34">
        <v>22.5</v>
      </c>
      <c r="H158" s="28" t="s">
        <v>108</v>
      </c>
      <c r="I158" s="28" t="s">
        <v>27</v>
      </c>
      <c r="J158" s="50"/>
      <c r="K158" s="50">
        <v>15</v>
      </c>
    </row>
    <row r="159" s="3" customFormat="1" ht="35" customHeight="1" spans="1:11">
      <c r="A159" s="52" t="s">
        <v>168</v>
      </c>
      <c r="B159" s="58" t="s">
        <v>146</v>
      </c>
      <c r="C159" s="55" t="s">
        <v>256</v>
      </c>
      <c r="D159" s="33" t="s">
        <v>24</v>
      </c>
      <c r="E159" s="33" t="s">
        <v>25</v>
      </c>
      <c r="F159" s="34">
        <v>63</v>
      </c>
      <c r="G159" s="34">
        <v>18.9</v>
      </c>
      <c r="H159" s="28" t="s">
        <v>108</v>
      </c>
      <c r="I159" s="28" t="s">
        <v>27</v>
      </c>
      <c r="J159" s="50"/>
      <c r="K159" s="50">
        <v>16</v>
      </c>
    </row>
    <row r="160" s="3" customFormat="1" ht="35" customHeight="1" spans="1:11">
      <c r="A160" s="52" t="s">
        <v>168</v>
      </c>
      <c r="B160" s="58" t="s">
        <v>257</v>
      </c>
      <c r="C160" s="55" t="s">
        <v>258</v>
      </c>
      <c r="D160" s="33" t="s">
        <v>24</v>
      </c>
      <c r="E160" s="33" t="s">
        <v>25</v>
      </c>
      <c r="F160" s="34">
        <v>12</v>
      </c>
      <c r="G160" s="34">
        <v>3.6</v>
      </c>
      <c r="H160" s="28" t="s">
        <v>108</v>
      </c>
      <c r="I160" s="28" t="s">
        <v>27</v>
      </c>
      <c r="J160" s="50">
        <v>1</v>
      </c>
      <c r="K160" s="50">
        <v>25</v>
      </c>
    </row>
    <row r="161" s="3" customFormat="1" ht="35" customHeight="1" spans="1:11">
      <c r="A161" s="52" t="s">
        <v>168</v>
      </c>
      <c r="B161" s="58" t="s">
        <v>259</v>
      </c>
      <c r="C161" s="55" t="s">
        <v>176</v>
      </c>
      <c r="D161" s="33" t="s">
        <v>24</v>
      </c>
      <c r="E161" s="33" t="s">
        <v>25</v>
      </c>
      <c r="F161" s="34">
        <v>90</v>
      </c>
      <c r="G161" s="34">
        <v>27</v>
      </c>
      <c r="H161" s="28" t="s">
        <v>108</v>
      </c>
      <c r="I161" s="28" t="s">
        <v>27</v>
      </c>
      <c r="J161" s="50">
        <v>1</v>
      </c>
      <c r="K161" s="50">
        <v>54</v>
      </c>
    </row>
    <row r="162" s="3" customFormat="1" ht="35" customHeight="1" spans="1:11">
      <c r="A162" s="52" t="s">
        <v>168</v>
      </c>
      <c r="B162" s="58" t="s">
        <v>59</v>
      </c>
      <c r="C162" s="55" t="s">
        <v>260</v>
      </c>
      <c r="D162" s="33" t="s">
        <v>24</v>
      </c>
      <c r="E162" s="33" t="s">
        <v>25</v>
      </c>
      <c r="F162" s="34">
        <v>126</v>
      </c>
      <c r="G162" s="34">
        <v>37.8</v>
      </c>
      <c r="H162" s="28" t="s">
        <v>108</v>
      </c>
      <c r="I162" s="28" t="s">
        <v>27</v>
      </c>
      <c r="J162" s="50">
        <v>1</v>
      </c>
      <c r="K162" s="50">
        <v>25</v>
      </c>
    </row>
    <row r="163" s="3" customFormat="1" ht="35" customHeight="1" spans="1:11">
      <c r="A163" s="52" t="s">
        <v>168</v>
      </c>
      <c r="B163" s="58" t="s">
        <v>64</v>
      </c>
      <c r="C163" s="55" t="s">
        <v>227</v>
      </c>
      <c r="D163" s="33" t="s">
        <v>24</v>
      </c>
      <c r="E163" s="33" t="s">
        <v>25</v>
      </c>
      <c r="F163" s="34">
        <v>120</v>
      </c>
      <c r="G163" s="34">
        <v>36</v>
      </c>
      <c r="H163" s="28" t="s">
        <v>108</v>
      </c>
      <c r="I163" s="28" t="s">
        <v>27</v>
      </c>
      <c r="J163" s="50"/>
      <c r="K163" s="50">
        <v>26</v>
      </c>
    </row>
    <row r="164" s="3" customFormat="1" ht="35" customHeight="1" spans="1:11">
      <c r="A164" s="52" t="s">
        <v>168</v>
      </c>
      <c r="B164" s="58" t="s">
        <v>66</v>
      </c>
      <c r="C164" s="55" t="s">
        <v>180</v>
      </c>
      <c r="D164" s="33" t="s">
        <v>24</v>
      </c>
      <c r="E164" s="33" t="s">
        <v>25</v>
      </c>
      <c r="F164" s="34">
        <v>60</v>
      </c>
      <c r="G164" s="34">
        <v>18</v>
      </c>
      <c r="H164" s="28" t="s">
        <v>108</v>
      </c>
      <c r="I164" s="28" t="s">
        <v>27</v>
      </c>
      <c r="J164" s="50"/>
      <c r="K164" s="50">
        <v>41</v>
      </c>
    </row>
    <row r="165" s="3" customFormat="1" ht="35" customHeight="1" spans="1:11">
      <c r="A165" s="52" t="s">
        <v>168</v>
      </c>
      <c r="B165" s="58" t="s">
        <v>216</v>
      </c>
      <c r="C165" s="55" t="s">
        <v>180</v>
      </c>
      <c r="D165" s="33" t="s">
        <v>24</v>
      </c>
      <c r="E165" s="33" t="s">
        <v>25</v>
      </c>
      <c r="F165" s="34">
        <v>60</v>
      </c>
      <c r="G165" s="34">
        <v>18</v>
      </c>
      <c r="H165" s="28" t="s">
        <v>108</v>
      </c>
      <c r="I165" s="28" t="s">
        <v>27</v>
      </c>
      <c r="J165" s="50"/>
      <c r="K165" s="50">
        <v>21</v>
      </c>
    </row>
    <row r="166" s="3" customFormat="1" ht="35" customHeight="1" spans="1:11">
      <c r="A166" s="52" t="s">
        <v>168</v>
      </c>
      <c r="B166" s="58" t="s">
        <v>261</v>
      </c>
      <c r="C166" s="55" t="s">
        <v>176</v>
      </c>
      <c r="D166" s="33" t="s">
        <v>24</v>
      </c>
      <c r="E166" s="33" t="s">
        <v>25</v>
      </c>
      <c r="F166" s="34">
        <v>90</v>
      </c>
      <c r="G166" s="34">
        <v>27</v>
      </c>
      <c r="H166" s="28" t="s">
        <v>108</v>
      </c>
      <c r="I166" s="28" t="s">
        <v>27</v>
      </c>
      <c r="J166" s="50"/>
      <c r="K166" s="50">
        <v>23</v>
      </c>
    </row>
    <row r="167" s="3" customFormat="1" ht="35" customHeight="1" spans="1:11">
      <c r="A167" s="52" t="s">
        <v>168</v>
      </c>
      <c r="B167" s="58" t="s">
        <v>262</v>
      </c>
      <c r="C167" s="55" t="s">
        <v>233</v>
      </c>
      <c r="D167" s="33" t="s">
        <v>24</v>
      </c>
      <c r="E167" s="33" t="s">
        <v>25</v>
      </c>
      <c r="F167" s="34">
        <v>69</v>
      </c>
      <c r="G167" s="34">
        <v>20.7</v>
      </c>
      <c r="H167" s="28" t="s">
        <v>108</v>
      </c>
      <c r="I167" s="28" t="s">
        <v>27</v>
      </c>
      <c r="J167" s="50"/>
      <c r="K167" s="50">
        <v>16</v>
      </c>
    </row>
    <row r="168" s="3" customFormat="1" ht="35" customHeight="1" spans="1:11">
      <c r="A168" s="52" t="s">
        <v>168</v>
      </c>
      <c r="B168" s="58" t="s">
        <v>159</v>
      </c>
      <c r="C168" s="55" t="s">
        <v>180</v>
      </c>
      <c r="D168" s="33" t="s">
        <v>24</v>
      </c>
      <c r="E168" s="33" t="s">
        <v>25</v>
      </c>
      <c r="F168" s="34">
        <v>60</v>
      </c>
      <c r="G168" s="34">
        <v>18</v>
      </c>
      <c r="H168" s="28" t="s">
        <v>108</v>
      </c>
      <c r="I168" s="28" t="s">
        <v>27</v>
      </c>
      <c r="J168" s="50"/>
      <c r="K168" s="50">
        <v>28</v>
      </c>
    </row>
    <row r="169" s="3" customFormat="1" ht="35" customHeight="1" spans="1:11">
      <c r="A169" s="52" t="s">
        <v>168</v>
      </c>
      <c r="B169" s="58" t="s">
        <v>263</v>
      </c>
      <c r="C169" s="55" t="s">
        <v>227</v>
      </c>
      <c r="D169" s="33" t="s">
        <v>24</v>
      </c>
      <c r="E169" s="33" t="s">
        <v>25</v>
      </c>
      <c r="F169" s="34">
        <v>120</v>
      </c>
      <c r="G169" s="34">
        <v>36</v>
      </c>
      <c r="H169" s="28" t="s">
        <v>108</v>
      </c>
      <c r="I169" s="28" t="s">
        <v>27</v>
      </c>
      <c r="J169" s="50">
        <v>1</v>
      </c>
      <c r="K169" s="50">
        <v>24</v>
      </c>
    </row>
    <row r="170" s="3" customFormat="1" ht="35" customHeight="1" spans="1:11">
      <c r="A170" s="52" t="s">
        <v>168</v>
      </c>
      <c r="B170" s="58" t="s">
        <v>264</v>
      </c>
      <c r="C170" s="55" t="s">
        <v>265</v>
      </c>
      <c r="D170" s="33" t="s">
        <v>24</v>
      </c>
      <c r="E170" s="33" t="s">
        <v>25</v>
      </c>
      <c r="F170" s="34">
        <v>66</v>
      </c>
      <c r="G170" s="34">
        <v>19.8</v>
      </c>
      <c r="H170" s="28" t="s">
        <v>108</v>
      </c>
      <c r="I170" s="28" t="s">
        <v>27</v>
      </c>
      <c r="J170" s="50"/>
      <c r="K170" s="50">
        <v>12</v>
      </c>
    </row>
    <row r="171" s="3" customFormat="1" ht="35" customHeight="1" spans="1:11">
      <c r="A171" s="52" t="s">
        <v>168</v>
      </c>
      <c r="B171" s="58" t="s">
        <v>123</v>
      </c>
      <c r="C171" s="55" t="s">
        <v>260</v>
      </c>
      <c r="D171" s="33" t="s">
        <v>24</v>
      </c>
      <c r="E171" s="33" t="s">
        <v>25</v>
      </c>
      <c r="F171" s="34">
        <v>126</v>
      </c>
      <c r="G171" s="34">
        <v>37.8</v>
      </c>
      <c r="H171" s="28" t="s">
        <v>108</v>
      </c>
      <c r="I171" s="28" t="s">
        <v>27</v>
      </c>
      <c r="J171" s="50">
        <v>1</v>
      </c>
      <c r="K171" s="50">
        <v>25</v>
      </c>
    </row>
    <row r="172" s="3" customFormat="1" ht="35" customHeight="1" spans="1:11">
      <c r="A172" s="52" t="s">
        <v>168</v>
      </c>
      <c r="B172" s="58" t="s">
        <v>266</v>
      </c>
      <c r="C172" s="55" t="s">
        <v>234</v>
      </c>
      <c r="D172" s="33" t="s">
        <v>24</v>
      </c>
      <c r="E172" s="33" t="s">
        <v>25</v>
      </c>
      <c r="F172" s="34">
        <v>180</v>
      </c>
      <c r="G172" s="34">
        <v>54</v>
      </c>
      <c r="H172" s="28" t="s">
        <v>108</v>
      </c>
      <c r="I172" s="28" t="s">
        <v>27</v>
      </c>
      <c r="J172" s="50"/>
      <c r="K172" s="50">
        <v>14</v>
      </c>
    </row>
    <row r="173" s="3" customFormat="1" ht="35" customHeight="1" spans="1:11">
      <c r="A173" s="52" t="s">
        <v>168</v>
      </c>
      <c r="B173" s="58" t="s">
        <v>267</v>
      </c>
      <c r="C173" s="55" t="s">
        <v>178</v>
      </c>
      <c r="D173" s="33" t="s">
        <v>24</v>
      </c>
      <c r="E173" s="33" t="s">
        <v>25</v>
      </c>
      <c r="F173" s="34">
        <v>30</v>
      </c>
      <c r="G173" s="34">
        <v>9</v>
      </c>
      <c r="H173" s="28" t="s">
        <v>108</v>
      </c>
      <c r="I173" s="28" t="s">
        <v>27</v>
      </c>
      <c r="J173" s="50"/>
      <c r="K173" s="50">
        <v>32</v>
      </c>
    </row>
    <row r="174" s="3" customFormat="1" ht="35" customHeight="1" spans="1:11">
      <c r="A174" s="52" t="s">
        <v>168</v>
      </c>
      <c r="B174" s="58" t="s">
        <v>44</v>
      </c>
      <c r="C174" s="55" t="s">
        <v>268</v>
      </c>
      <c r="D174" s="33" t="s">
        <v>24</v>
      </c>
      <c r="E174" s="33" t="s">
        <v>25</v>
      </c>
      <c r="F174" s="34">
        <v>51</v>
      </c>
      <c r="G174" s="34">
        <v>15.3</v>
      </c>
      <c r="H174" s="28" t="s">
        <v>108</v>
      </c>
      <c r="I174" s="28" t="s">
        <v>27</v>
      </c>
      <c r="J174" s="50">
        <v>1</v>
      </c>
      <c r="K174" s="50">
        <v>21</v>
      </c>
    </row>
    <row r="175" s="3" customFormat="1" ht="55" customHeight="1" spans="1:11">
      <c r="A175" s="52" t="s">
        <v>168</v>
      </c>
      <c r="B175" s="58" t="s">
        <v>269</v>
      </c>
      <c r="C175" s="55" t="s">
        <v>178</v>
      </c>
      <c r="D175" s="33" t="s">
        <v>24</v>
      </c>
      <c r="E175" s="33" t="s">
        <v>25</v>
      </c>
      <c r="F175" s="34">
        <v>30</v>
      </c>
      <c r="G175" s="34">
        <v>9</v>
      </c>
      <c r="H175" s="28" t="s">
        <v>270</v>
      </c>
      <c r="I175" s="28" t="s">
        <v>27</v>
      </c>
      <c r="J175" s="50">
        <v>1</v>
      </c>
      <c r="K175" s="50">
        <v>25</v>
      </c>
    </row>
    <row r="176" s="3" customFormat="1" ht="55" customHeight="1" spans="1:11">
      <c r="A176" s="52" t="s">
        <v>168</v>
      </c>
      <c r="B176" s="58" t="s">
        <v>46</v>
      </c>
      <c r="C176" s="55" t="s">
        <v>231</v>
      </c>
      <c r="D176" s="33" t="s">
        <v>24</v>
      </c>
      <c r="E176" s="33" t="s">
        <v>25</v>
      </c>
      <c r="F176" s="34">
        <v>105</v>
      </c>
      <c r="G176" s="34">
        <v>31.5</v>
      </c>
      <c r="H176" s="28" t="s">
        <v>270</v>
      </c>
      <c r="I176" s="28" t="s">
        <v>27</v>
      </c>
      <c r="J176" s="50"/>
      <c r="K176" s="50">
        <v>28</v>
      </c>
    </row>
    <row r="177" s="3" customFormat="1" ht="55" customHeight="1" spans="1:11">
      <c r="A177" s="52" t="s">
        <v>168</v>
      </c>
      <c r="B177" s="58" t="s">
        <v>271</v>
      </c>
      <c r="C177" s="55" t="s">
        <v>272</v>
      </c>
      <c r="D177" s="33" t="s">
        <v>24</v>
      </c>
      <c r="E177" s="33" t="s">
        <v>25</v>
      </c>
      <c r="F177" s="34">
        <v>108</v>
      </c>
      <c r="G177" s="34">
        <v>32.4</v>
      </c>
      <c r="H177" s="28" t="s">
        <v>270</v>
      </c>
      <c r="I177" s="28" t="s">
        <v>27</v>
      </c>
      <c r="J177" s="50">
        <v>1</v>
      </c>
      <c r="K177" s="50">
        <v>24</v>
      </c>
    </row>
    <row r="178" s="3" customFormat="1" ht="55" customHeight="1" spans="1:11">
      <c r="A178" s="52" t="s">
        <v>168</v>
      </c>
      <c r="B178" s="58" t="s">
        <v>221</v>
      </c>
      <c r="C178" s="55" t="s">
        <v>240</v>
      </c>
      <c r="D178" s="33" t="s">
        <v>24</v>
      </c>
      <c r="E178" s="33" t="s">
        <v>25</v>
      </c>
      <c r="F178" s="34">
        <v>48</v>
      </c>
      <c r="G178" s="34">
        <v>14.4</v>
      </c>
      <c r="H178" s="28" t="s">
        <v>270</v>
      </c>
      <c r="I178" s="28" t="s">
        <v>27</v>
      </c>
      <c r="J178" s="50"/>
      <c r="K178" s="50">
        <v>19</v>
      </c>
    </row>
    <row r="179" s="3" customFormat="1" ht="55" customHeight="1" spans="1:11">
      <c r="A179" s="52" t="s">
        <v>168</v>
      </c>
      <c r="B179" s="58" t="s">
        <v>74</v>
      </c>
      <c r="C179" s="55" t="s">
        <v>273</v>
      </c>
      <c r="D179" s="33" t="s">
        <v>24</v>
      </c>
      <c r="E179" s="33" t="s">
        <v>25</v>
      </c>
      <c r="F179" s="34">
        <v>141</v>
      </c>
      <c r="G179" s="34">
        <v>42.3</v>
      </c>
      <c r="H179" s="28" t="s">
        <v>270</v>
      </c>
      <c r="I179" s="28" t="s">
        <v>27</v>
      </c>
      <c r="J179" s="50">
        <v>1</v>
      </c>
      <c r="K179" s="50">
        <v>18</v>
      </c>
    </row>
    <row r="180" s="3" customFormat="1" ht="55" customHeight="1" spans="1:11">
      <c r="A180" s="52" t="s">
        <v>168</v>
      </c>
      <c r="B180" s="58" t="s">
        <v>72</v>
      </c>
      <c r="C180" s="55" t="s">
        <v>274</v>
      </c>
      <c r="D180" s="33" t="s">
        <v>24</v>
      </c>
      <c r="E180" s="33" t="s">
        <v>25</v>
      </c>
      <c r="F180" s="34">
        <v>150</v>
      </c>
      <c r="G180" s="34">
        <v>45</v>
      </c>
      <c r="H180" s="28" t="s">
        <v>270</v>
      </c>
      <c r="I180" s="28" t="s">
        <v>27</v>
      </c>
      <c r="J180" s="50">
        <v>1</v>
      </c>
      <c r="K180" s="50">
        <v>26</v>
      </c>
    </row>
    <row r="181" s="3" customFormat="1" ht="55" customHeight="1" spans="1:11">
      <c r="A181" s="52" t="s">
        <v>168</v>
      </c>
      <c r="B181" s="58" t="s">
        <v>275</v>
      </c>
      <c r="C181" s="55" t="s">
        <v>276</v>
      </c>
      <c r="D181" s="33" t="s">
        <v>24</v>
      </c>
      <c r="E181" s="33" t="s">
        <v>25</v>
      </c>
      <c r="F181" s="34">
        <v>129</v>
      </c>
      <c r="G181" s="34">
        <v>38.7</v>
      </c>
      <c r="H181" s="28" t="s">
        <v>270</v>
      </c>
      <c r="I181" s="28" t="s">
        <v>27</v>
      </c>
      <c r="J181" s="50"/>
      <c r="K181" s="50">
        <v>24</v>
      </c>
    </row>
    <row r="182" s="3" customFormat="1" ht="55" customHeight="1" spans="1:11">
      <c r="A182" s="52" t="s">
        <v>168</v>
      </c>
      <c r="B182" s="58" t="s">
        <v>277</v>
      </c>
      <c r="C182" s="55" t="s">
        <v>227</v>
      </c>
      <c r="D182" s="33" t="s">
        <v>24</v>
      </c>
      <c r="E182" s="33" t="s">
        <v>25</v>
      </c>
      <c r="F182" s="34">
        <v>120</v>
      </c>
      <c r="G182" s="34">
        <v>36</v>
      </c>
      <c r="H182" s="28" t="s">
        <v>270</v>
      </c>
      <c r="I182" s="28" t="s">
        <v>27</v>
      </c>
      <c r="J182" s="50">
        <v>1</v>
      </c>
      <c r="K182" s="50">
        <v>21</v>
      </c>
    </row>
    <row r="183" s="3" customFormat="1" ht="55" customHeight="1" spans="1:11">
      <c r="A183" s="52" t="s">
        <v>168</v>
      </c>
      <c r="B183" s="58" t="s">
        <v>278</v>
      </c>
      <c r="C183" s="55" t="s">
        <v>180</v>
      </c>
      <c r="D183" s="33" t="s">
        <v>24</v>
      </c>
      <c r="E183" s="33" t="s">
        <v>25</v>
      </c>
      <c r="F183" s="34">
        <v>60</v>
      </c>
      <c r="G183" s="34">
        <v>18</v>
      </c>
      <c r="H183" s="28" t="s">
        <v>270</v>
      </c>
      <c r="I183" s="28" t="s">
        <v>27</v>
      </c>
      <c r="J183" s="50"/>
      <c r="K183" s="50">
        <v>52</v>
      </c>
    </row>
    <row r="184" s="3" customFormat="1" ht="55" customHeight="1" spans="1:11">
      <c r="A184" s="52" t="s">
        <v>168</v>
      </c>
      <c r="B184" s="58" t="s">
        <v>279</v>
      </c>
      <c r="C184" s="55" t="s">
        <v>245</v>
      </c>
      <c r="D184" s="33" t="s">
        <v>24</v>
      </c>
      <c r="E184" s="33" t="s">
        <v>25</v>
      </c>
      <c r="F184" s="34">
        <v>75</v>
      </c>
      <c r="G184" s="34">
        <v>22.5</v>
      </c>
      <c r="H184" s="28" t="s">
        <v>270</v>
      </c>
      <c r="I184" s="28" t="s">
        <v>27</v>
      </c>
      <c r="J184" s="50"/>
      <c r="K184" s="50">
        <v>21</v>
      </c>
    </row>
    <row r="185" s="3" customFormat="1" ht="55" customHeight="1" spans="1:11">
      <c r="A185" s="52" t="s">
        <v>168</v>
      </c>
      <c r="B185" s="58" t="s">
        <v>70</v>
      </c>
      <c r="C185" s="55" t="s">
        <v>227</v>
      </c>
      <c r="D185" s="33" t="s">
        <v>24</v>
      </c>
      <c r="E185" s="33" t="s">
        <v>25</v>
      </c>
      <c r="F185" s="34">
        <v>120</v>
      </c>
      <c r="G185" s="34">
        <v>36</v>
      </c>
      <c r="H185" s="28" t="s">
        <v>270</v>
      </c>
      <c r="I185" s="28" t="s">
        <v>27</v>
      </c>
      <c r="J185" s="50">
        <v>1</v>
      </c>
      <c r="K185" s="50">
        <v>36</v>
      </c>
    </row>
    <row r="186" s="3" customFormat="1" ht="55" customHeight="1" spans="1:11">
      <c r="A186" s="52" t="s">
        <v>168</v>
      </c>
      <c r="B186" s="58" t="s">
        <v>68</v>
      </c>
      <c r="C186" s="55" t="s">
        <v>245</v>
      </c>
      <c r="D186" s="33" t="s">
        <v>24</v>
      </c>
      <c r="E186" s="33" t="s">
        <v>25</v>
      </c>
      <c r="F186" s="34">
        <v>75</v>
      </c>
      <c r="G186" s="34">
        <v>22.5</v>
      </c>
      <c r="H186" s="28" t="s">
        <v>270</v>
      </c>
      <c r="I186" s="28" t="s">
        <v>27</v>
      </c>
      <c r="J186" s="50"/>
      <c r="K186" s="50">
        <v>21</v>
      </c>
    </row>
    <row r="187" s="3" customFormat="1" ht="55" customHeight="1" spans="1:11">
      <c r="A187" s="52" t="s">
        <v>168</v>
      </c>
      <c r="B187" s="58" t="s">
        <v>280</v>
      </c>
      <c r="C187" s="55" t="s">
        <v>231</v>
      </c>
      <c r="D187" s="33" t="s">
        <v>24</v>
      </c>
      <c r="E187" s="33" t="s">
        <v>25</v>
      </c>
      <c r="F187" s="22">
        <v>105</v>
      </c>
      <c r="G187" s="22">
        <v>31.5</v>
      </c>
      <c r="H187" s="28" t="s">
        <v>270</v>
      </c>
      <c r="I187" s="28" t="s">
        <v>27</v>
      </c>
      <c r="J187" s="50"/>
      <c r="K187" s="50">
        <v>34</v>
      </c>
    </row>
    <row r="188" s="3" customFormat="1" ht="55" customHeight="1" spans="1:11">
      <c r="A188" s="52" t="s">
        <v>168</v>
      </c>
      <c r="B188" s="58" t="s">
        <v>281</v>
      </c>
      <c r="C188" s="55" t="s">
        <v>282</v>
      </c>
      <c r="D188" s="33" t="s">
        <v>24</v>
      </c>
      <c r="E188" s="33" t="s">
        <v>25</v>
      </c>
      <c r="F188" s="34">
        <v>93</v>
      </c>
      <c r="G188" s="34">
        <v>27.9</v>
      </c>
      <c r="H188" s="28" t="s">
        <v>270</v>
      </c>
      <c r="I188" s="28" t="s">
        <v>27</v>
      </c>
      <c r="J188" s="50"/>
      <c r="K188" s="50">
        <v>12</v>
      </c>
    </row>
    <row r="189" s="3" customFormat="1" ht="55" customHeight="1" spans="1:11">
      <c r="A189" s="52" t="s">
        <v>168</v>
      </c>
      <c r="B189" s="58" t="s">
        <v>283</v>
      </c>
      <c r="C189" s="55" t="s">
        <v>284</v>
      </c>
      <c r="D189" s="33" t="s">
        <v>24</v>
      </c>
      <c r="E189" s="33" t="s">
        <v>25</v>
      </c>
      <c r="F189" s="34">
        <v>72</v>
      </c>
      <c r="G189" s="34">
        <v>21.6</v>
      </c>
      <c r="H189" s="28" t="s">
        <v>270</v>
      </c>
      <c r="I189" s="28" t="s">
        <v>27</v>
      </c>
      <c r="J189" s="50">
        <v>1</v>
      </c>
      <c r="K189" s="50">
        <v>52</v>
      </c>
    </row>
    <row r="190" s="3" customFormat="1" ht="55" customHeight="1" spans="1:11">
      <c r="A190" s="52" t="s">
        <v>168</v>
      </c>
      <c r="B190" s="58" t="s">
        <v>285</v>
      </c>
      <c r="C190" s="55" t="s">
        <v>210</v>
      </c>
      <c r="D190" s="33" t="s">
        <v>24</v>
      </c>
      <c r="E190" s="33" t="s">
        <v>25</v>
      </c>
      <c r="F190" s="34">
        <v>33</v>
      </c>
      <c r="G190" s="34">
        <v>9.9</v>
      </c>
      <c r="H190" s="28" t="s">
        <v>270</v>
      </c>
      <c r="I190" s="28" t="s">
        <v>27</v>
      </c>
      <c r="J190" s="50">
        <v>1</v>
      </c>
      <c r="K190" s="50">
        <v>25</v>
      </c>
    </row>
    <row r="191" s="3" customFormat="1" ht="55" customHeight="1" spans="1:11">
      <c r="A191" s="52" t="s">
        <v>168</v>
      </c>
      <c r="B191" s="58" t="s">
        <v>286</v>
      </c>
      <c r="C191" s="55" t="s">
        <v>260</v>
      </c>
      <c r="D191" s="33" t="s">
        <v>24</v>
      </c>
      <c r="E191" s="33" t="s">
        <v>25</v>
      </c>
      <c r="F191" s="34">
        <v>126</v>
      </c>
      <c r="G191" s="34">
        <v>37.8</v>
      </c>
      <c r="H191" s="28" t="s">
        <v>270</v>
      </c>
      <c r="I191" s="28" t="s">
        <v>27</v>
      </c>
      <c r="J191" s="50"/>
      <c r="K191" s="50">
        <v>34</v>
      </c>
    </row>
    <row r="192" s="3" customFormat="1" ht="55" customHeight="1" spans="1:11">
      <c r="A192" s="52" t="s">
        <v>168</v>
      </c>
      <c r="B192" s="58" t="s">
        <v>287</v>
      </c>
      <c r="C192" s="55" t="s">
        <v>256</v>
      </c>
      <c r="D192" s="33" t="s">
        <v>24</v>
      </c>
      <c r="E192" s="33" t="s">
        <v>25</v>
      </c>
      <c r="F192" s="34">
        <v>63</v>
      </c>
      <c r="G192" s="34">
        <v>18.9</v>
      </c>
      <c r="H192" s="28" t="s">
        <v>270</v>
      </c>
      <c r="I192" s="28" t="s">
        <v>27</v>
      </c>
      <c r="J192" s="50">
        <v>1</v>
      </c>
      <c r="K192" s="50">
        <v>35</v>
      </c>
    </row>
    <row r="193" s="3" customFormat="1" ht="55" customHeight="1" spans="1:11">
      <c r="A193" s="52" t="s">
        <v>168</v>
      </c>
      <c r="B193" s="58" t="s">
        <v>55</v>
      </c>
      <c r="C193" s="55" t="s">
        <v>231</v>
      </c>
      <c r="D193" s="33" t="s">
        <v>24</v>
      </c>
      <c r="E193" s="33" t="s">
        <v>25</v>
      </c>
      <c r="F193" s="34">
        <v>105</v>
      </c>
      <c r="G193" s="34">
        <v>31.5</v>
      </c>
      <c r="H193" s="28" t="s">
        <v>270</v>
      </c>
      <c r="I193" s="28" t="s">
        <v>27</v>
      </c>
      <c r="J193" s="50"/>
      <c r="K193" s="50">
        <v>25</v>
      </c>
    </row>
    <row r="194" s="3" customFormat="1" ht="55" customHeight="1" spans="1:11">
      <c r="A194" s="52" t="s">
        <v>168</v>
      </c>
      <c r="B194" s="58" t="s">
        <v>288</v>
      </c>
      <c r="C194" s="55" t="s">
        <v>265</v>
      </c>
      <c r="D194" s="33" t="s">
        <v>24</v>
      </c>
      <c r="E194" s="33" t="s">
        <v>25</v>
      </c>
      <c r="F194" s="34">
        <v>66</v>
      </c>
      <c r="G194" s="34">
        <v>19.8</v>
      </c>
      <c r="H194" s="28" t="s">
        <v>270</v>
      </c>
      <c r="I194" s="28" t="s">
        <v>27</v>
      </c>
      <c r="J194" s="50">
        <v>1</v>
      </c>
      <c r="K194" s="50">
        <v>48</v>
      </c>
    </row>
    <row r="195" s="3" customFormat="1" ht="55" customHeight="1" spans="1:11">
      <c r="A195" s="52" t="s">
        <v>168</v>
      </c>
      <c r="B195" s="58" t="s">
        <v>131</v>
      </c>
      <c r="C195" s="55" t="s">
        <v>289</v>
      </c>
      <c r="D195" s="33" t="s">
        <v>24</v>
      </c>
      <c r="E195" s="33" t="s">
        <v>25</v>
      </c>
      <c r="F195" s="34">
        <v>78</v>
      </c>
      <c r="G195" s="34">
        <v>23.4</v>
      </c>
      <c r="H195" s="28" t="s">
        <v>270</v>
      </c>
      <c r="I195" s="28" t="s">
        <v>27</v>
      </c>
      <c r="J195" s="50"/>
      <c r="K195" s="50">
        <v>21</v>
      </c>
    </row>
    <row r="196" s="3" customFormat="1" ht="55" customHeight="1" spans="1:11">
      <c r="A196" s="52" t="s">
        <v>168</v>
      </c>
      <c r="B196" s="58" t="s">
        <v>290</v>
      </c>
      <c r="C196" s="55" t="s">
        <v>180</v>
      </c>
      <c r="D196" s="33" t="s">
        <v>24</v>
      </c>
      <c r="E196" s="33" t="s">
        <v>25</v>
      </c>
      <c r="F196" s="34">
        <v>60</v>
      </c>
      <c r="G196" s="34">
        <v>18</v>
      </c>
      <c r="H196" s="28" t="s">
        <v>270</v>
      </c>
      <c r="I196" s="28" t="s">
        <v>27</v>
      </c>
      <c r="J196" s="50"/>
      <c r="K196" s="50">
        <v>65</v>
      </c>
    </row>
    <row r="197" s="3" customFormat="1" ht="55" customHeight="1" spans="1:11">
      <c r="A197" s="52" t="s">
        <v>168</v>
      </c>
      <c r="B197" s="58" t="s">
        <v>291</v>
      </c>
      <c r="C197" s="55" t="s">
        <v>180</v>
      </c>
      <c r="D197" s="33" t="s">
        <v>24</v>
      </c>
      <c r="E197" s="33" t="s">
        <v>25</v>
      </c>
      <c r="F197" s="34">
        <v>60</v>
      </c>
      <c r="G197" s="34">
        <v>18</v>
      </c>
      <c r="H197" s="28" t="s">
        <v>270</v>
      </c>
      <c r="I197" s="28" t="s">
        <v>27</v>
      </c>
      <c r="J197" s="50"/>
      <c r="K197" s="50">
        <v>32</v>
      </c>
    </row>
    <row r="198" s="3" customFormat="1" ht="55" customHeight="1" spans="1:11">
      <c r="A198" s="52" t="s">
        <v>168</v>
      </c>
      <c r="B198" s="58" t="s">
        <v>292</v>
      </c>
      <c r="C198" s="55" t="s">
        <v>274</v>
      </c>
      <c r="D198" s="33" t="s">
        <v>24</v>
      </c>
      <c r="E198" s="33" t="s">
        <v>25</v>
      </c>
      <c r="F198" s="34">
        <v>150</v>
      </c>
      <c r="G198" s="34">
        <v>45</v>
      </c>
      <c r="H198" s="28" t="s">
        <v>270</v>
      </c>
      <c r="I198" s="28" t="s">
        <v>27</v>
      </c>
      <c r="J198" s="50"/>
      <c r="K198" s="50">
        <v>26</v>
      </c>
    </row>
    <row r="199" s="3" customFormat="1" ht="55" customHeight="1" spans="1:11">
      <c r="A199" s="52" t="s">
        <v>168</v>
      </c>
      <c r="B199" s="58" t="s">
        <v>42</v>
      </c>
      <c r="C199" s="55" t="s">
        <v>268</v>
      </c>
      <c r="D199" s="33" t="s">
        <v>24</v>
      </c>
      <c r="E199" s="33" t="s">
        <v>25</v>
      </c>
      <c r="F199" s="34">
        <v>51</v>
      </c>
      <c r="G199" s="34">
        <v>15.3</v>
      </c>
      <c r="H199" s="28" t="s">
        <v>270</v>
      </c>
      <c r="I199" s="28" t="s">
        <v>27</v>
      </c>
      <c r="J199" s="50"/>
      <c r="K199" s="50">
        <v>32</v>
      </c>
    </row>
    <row r="200" s="3" customFormat="1" ht="55" customHeight="1" spans="1:11">
      <c r="A200" s="52" t="s">
        <v>168</v>
      </c>
      <c r="B200" s="58" t="s">
        <v>293</v>
      </c>
      <c r="C200" s="55" t="s">
        <v>176</v>
      </c>
      <c r="D200" s="33" t="s">
        <v>24</v>
      </c>
      <c r="E200" s="33" t="s">
        <v>25</v>
      </c>
      <c r="F200" s="34">
        <v>90</v>
      </c>
      <c r="G200" s="34">
        <v>27</v>
      </c>
      <c r="H200" s="28" t="s">
        <v>270</v>
      </c>
      <c r="I200" s="28" t="s">
        <v>27</v>
      </c>
      <c r="J200" s="50"/>
      <c r="K200" s="50">
        <v>39</v>
      </c>
    </row>
    <row r="201" s="3" customFormat="1" ht="55" customHeight="1" spans="1:11">
      <c r="A201" s="52" t="s">
        <v>168</v>
      </c>
      <c r="B201" s="58" t="s">
        <v>294</v>
      </c>
      <c r="C201" s="55" t="s">
        <v>245</v>
      </c>
      <c r="D201" s="33" t="s">
        <v>24</v>
      </c>
      <c r="E201" s="33" t="s">
        <v>25</v>
      </c>
      <c r="F201" s="34">
        <v>75</v>
      </c>
      <c r="G201" s="34">
        <v>22.5</v>
      </c>
      <c r="H201" s="28" t="s">
        <v>270</v>
      </c>
      <c r="I201" s="28" t="s">
        <v>27</v>
      </c>
      <c r="J201" s="50">
        <v>1</v>
      </c>
      <c r="K201" s="50">
        <v>13</v>
      </c>
    </row>
    <row r="202" s="3" customFormat="1" ht="55" customHeight="1" spans="1:11">
      <c r="A202" s="52" t="s">
        <v>168</v>
      </c>
      <c r="B202" s="58" t="s">
        <v>177</v>
      </c>
      <c r="C202" s="55" t="s">
        <v>289</v>
      </c>
      <c r="D202" s="33" t="s">
        <v>24</v>
      </c>
      <c r="E202" s="33" t="s">
        <v>25</v>
      </c>
      <c r="F202" s="34">
        <v>78</v>
      </c>
      <c r="G202" s="34">
        <v>23.4</v>
      </c>
      <c r="H202" s="28" t="s">
        <v>270</v>
      </c>
      <c r="I202" s="28" t="s">
        <v>27</v>
      </c>
      <c r="J202" s="50"/>
      <c r="K202" s="50">
        <v>16</v>
      </c>
    </row>
    <row r="203" s="3" customFormat="1" ht="55" customHeight="1" spans="1:11">
      <c r="A203" s="52" t="s">
        <v>168</v>
      </c>
      <c r="B203" s="58" t="s">
        <v>295</v>
      </c>
      <c r="C203" s="55" t="s">
        <v>238</v>
      </c>
      <c r="D203" s="33" t="s">
        <v>24</v>
      </c>
      <c r="E203" s="33" t="s">
        <v>25</v>
      </c>
      <c r="F203" s="34">
        <v>96</v>
      </c>
      <c r="G203" s="34">
        <v>28.8</v>
      </c>
      <c r="H203" s="28" t="s">
        <v>270</v>
      </c>
      <c r="I203" s="28" t="s">
        <v>27</v>
      </c>
      <c r="J203" s="50">
        <v>1</v>
      </c>
      <c r="K203" s="50">
        <v>2</v>
      </c>
    </row>
    <row r="204" s="3" customFormat="1" ht="55" customHeight="1" spans="1:11">
      <c r="A204" s="52" t="s">
        <v>168</v>
      </c>
      <c r="B204" s="58" t="s">
        <v>296</v>
      </c>
      <c r="C204" s="55" t="s">
        <v>247</v>
      </c>
      <c r="D204" s="33" t="s">
        <v>24</v>
      </c>
      <c r="E204" s="33" t="s">
        <v>25</v>
      </c>
      <c r="F204" s="34">
        <v>114</v>
      </c>
      <c r="G204" s="34">
        <v>34.2</v>
      </c>
      <c r="H204" s="28" t="s">
        <v>270</v>
      </c>
      <c r="I204" s="28" t="s">
        <v>27</v>
      </c>
      <c r="J204" s="50"/>
      <c r="K204" s="50">
        <v>39</v>
      </c>
    </row>
    <row r="205" s="3" customFormat="1" ht="55" customHeight="1" spans="1:11">
      <c r="A205" s="52" t="s">
        <v>168</v>
      </c>
      <c r="B205" s="58" t="s">
        <v>297</v>
      </c>
      <c r="C205" s="55" t="s">
        <v>235</v>
      </c>
      <c r="D205" s="33" t="s">
        <v>24</v>
      </c>
      <c r="E205" s="33" t="s">
        <v>25</v>
      </c>
      <c r="F205" s="34">
        <v>15</v>
      </c>
      <c r="G205" s="34">
        <v>4.5</v>
      </c>
      <c r="H205" s="28" t="s">
        <v>270</v>
      </c>
      <c r="I205" s="28" t="s">
        <v>27</v>
      </c>
      <c r="J205" s="50">
        <v>1</v>
      </c>
      <c r="K205" s="50">
        <v>34</v>
      </c>
    </row>
    <row r="206" s="3" customFormat="1" ht="55" customHeight="1" spans="1:11">
      <c r="A206" s="52" t="s">
        <v>168</v>
      </c>
      <c r="B206" s="58" t="s">
        <v>153</v>
      </c>
      <c r="C206" s="55" t="s">
        <v>180</v>
      </c>
      <c r="D206" s="33" t="s">
        <v>24</v>
      </c>
      <c r="E206" s="33" t="s">
        <v>25</v>
      </c>
      <c r="F206" s="34">
        <v>60</v>
      </c>
      <c r="G206" s="34">
        <v>18</v>
      </c>
      <c r="H206" s="28" t="s">
        <v>270</v>
      </c>
      <c r="I206" s="28" t="s">
        <v>27</v>
      </c>
      <c r="J206" s="50"/>
      <c r="K206" s="50">
        <v>25</v>
      </c>
    </row>
    <row r="207" s="3" customFormat="1" ht="55" customHeight="1" spans="1:11">
      <c r="A207" s="52" t="s">
        <v>168</v>
      </c>
      <c r="B207" s="58" t="s">
        <v>174</v>
      </c>
      <c r="C207" s="55" t="s">
        <v>182</v>
      </c>
      <c r="D207" s="33" t="s">
        <v>24</v>
      </c>
      <c r="E207" s="33" t="s">
        <v>25</v>
      </c>
      <c r="F207" s="34">
        <v>36</v>
      </c>
      <c r="G207" s="34">
        <v>10.8</v>
      </c>
      <c r="H207" s="28" t="s">
        <v>270</v>
      </c>
      <c r="I207" s="28" t="s">
        <v>27</v>
      </c>
      <c r="J207" s="50"/>
      <c r="K207" s="50">
        <v>16</v>
      </c>
    </row>
    <row r="208" s="3" customFormat="1" ht="27" customHeight="1" spans="1:11">
      <c r="A208" s="23" t="s">
        <v>298</v>
      </c>
      <c r="B208" s="28"/>
      <c r="C208" s="29"/>
      <c r="D208" s="28"/>
      <c r="E208" s="33"/>
      <c r="F208" s="30">
        <f>SUM(F209:F304)</f>
        <v>1190.71</v>
      </c>
      <c r="G208" s="30">
        <f>SUM(G209:G304)</f>
        <v>1027.21</v>
      </c>
      <c r="H208" s="30"/>
      <c r="I208" s="28"/>
      <c r="J208" s="47">
        <f>SUM(J209:J304)</f>
        <v>19</v>
      </c>
      <c r="K208" s="47">
        <f>SUM(K209:K304)</f>
        <v>2483</v>
      </c>
    </row>
    <row r="209" s="3" customFormat="1" customHeight="1" spans="1:11">
      <c r="A209" s="52" t="s">
        <v>299</v>
      </c>
      <c r="B209" s="33" t="s">
        <v>286</v>
      </c>
      <c r="C209" s="55" t="s">
        <v>300</v>
      </c>
      <c r="D209" s="33" t="s">
        <v>24</v>
      </c>
      <c r="E209" s="33" t="s">
        <v>25</v>
      </c>
      <c r="F209" s="34">
        <v>26.12</v>
      </c>
      <c r="G209" s="34">
        <v>2.12</v>
      </c>
      <c r="H209" s="35" t="s">
        <v>26</v>
      </c>
      <c r="I209" s="28" t="s">
        <v>27</v>
      </c>
      <c r="J209" s="50"/>
      <c r="K209" s="50">
        <v>30</v>
      </c>
    </row>
    <row r="210" s="3" customFormat="1" customHeight="1" spans="1:11">
      <c r="A210" s="52" t="s">
        <v>299</v>
      </c>
      <c r="B210" s="33" t="s">
        <v>174</v>
      </c>
      <c r="C210" s="55" t="s">
        <v>300</v>
      </c>
      <c r="D210" s="33" t="s">
        <v>24</v>
      </c>
      <c r="E210" s="33" t="s">
        <v>25</v>
      </c>
      <c r="F210" s="34">
        <v>24.83</v>
      </c>
      <c r="G210" s="34">
        <v>0.83</v>
      </c>
      <c r="H210" s="35" t="s">
        <v>26</v>
      </c>
      <c r="I210" s="28" t="s">
        <v>27</v>
      </c>
      <c r="J210" s="50"/>
      <c r="K210" s="50">
        <v>25</v>
      </c>
    </row>
    <row r="211" s="3" customFormat="1" customHeight="1" spans="1:11">
      <c r="A211" s="52" t="s">
        <v>299</v>
      </c>
      <c r="B211" s="33" t="s">
        <v>216</v>
      </c>
      <c r="C211" s="55" t="s">
        <v>301</v>
      </c>
      <c r="D211" s="33" t="s">
        <v>24</v>
      </c>
      <c r="E211" s="33" t="s">
        <v>25</v>
      </c>
      <c r="F211" s="34">
        <v>5.7</v>
      </c>
      <c r="G211" s="34">
        <v>0.9</v>
      </c>
      <c r="H211" s="35" t="s">
        <v>26</v>
      </c>
      <c r="I211" s="28" t="s">
        <v>27</v>
      </c>
      <c r="J211" s="50"/>
      <c r="K211" s="50">
        <v>25</v>
      </c>
    </row>
    <row r="212" s="3" customFormat="1" customHeight="1" spans="1:11">
      <c r="A212" s="52" t="s">
        <v>299</v>
      </c>
      <c r="B212" s="33" t="s">
        <v>229</v>
      </c>
      <c r="C212" s="55" t="s">
        <v>302</v>
      </c>
      <c r="D212" s="33" t="s">
        <v>24</v>
      </c>
      <c r="E212" s="33" t="s">
        <v>25</v>
      </c>
      <c r="F212" s="34">
        <v>12.46</v>
      </c>
      <c r="G212" s="34">
        <v>0.46</v>
      </c>
      <c r="H212" s="35" t="s">
        <v>26</v>
      </c>
      <c r="I212" s="28" t="s">
        <v>27</v>
      </c>
      <c r="J212" s="50"/>
      <c r="K212" s="50">
        <v>45</v>
      </c>
    </row>
    <row r="213" s="3" customFormat="1" customHeight="1" spans="1:11">
      <c r="A213" s="52" t="s">
        <v>299</v>
      </c>
      <c r="B213" s="33" t="s">
        <v>303</v>
      </c>
      <c r="C213" s="55" t="s">
        <v>304</v>
      </c>
      <c r="D213" s="33" t="s">
        <v>24</v>
      </c>
      <c r="E213" s="33" t="s">
        <v>25</v>
      </c>
      <c r="F213" s="34">
        <v>17.6</v>
      </c>
      <c r="G213" s="34">
        <v>17.6</v>
      </c>
      <c r="H213" s="35" t="s">
        <v>26</v>
      </c>
      <c r="I213" s="28" t="s">
        <v>27</v>
      </c>
      <c r="J213" s="50"/>
      <c r="K213" s="50">
        <v>14</v>
      </c>
    </row>
    <row r="214" s="3" customFormat="1" customHeight="1" spans="1:11">
      <c r="A214" s="52" t="s">
        <v>299</v>
      </c>
      <c r="B214" s="33" t="s">
        <v>305</v>
      </c>
      <c r="C214" s="55" t="s">
        <v>306</v>
      </c>
      <c r="D214" s="33" t="s">
        <v>24</v>
      </c>
      <c r="E214" s="33" t="s">
        <v>25</v>
      </c>
      <c r="F214" s="34">
        <v>3.17</v>
      </c>
      <c r="G214" s="34">
        <v>0.77</v>
      </c>
      <c r="H214" s="35" t="s">
        <v>26</v>
      </c>
      <c r="I214" s="28" t="s">
        <v>27</v>
      </c>
      <c r="J214" s="50"/>
      <c r="K214" s="50">
        <v>20</v>
      </c>
    </row>
    <row r="215" s="3" customFormat="1" customHeight="1" spans="1:11">
      <c r="A215" s="52" t="s">
        <v>299</v>
      </c>
      <c r="B215" s="33" t="s">
        <v>138</v>
      </c>
      <c r="C215" s="55" t="s">
        <v>307</v>
      </c>
      <c r="D215" s="33" t="s">
        <v>24</v>
      </c>
      <c r="E215" s="33" t="s">
        <v>25</v>
      </c>
      <c r="F215" s="34">
        <v>4.38</v>
      </c>
      <c r="G215" s="34">
        <v>0.42</v>
      </c>
      <c r="H215" s="35" t="s">
        <v>26</v>
      </c>
      <c r="I215" s="28" t="s">
        <v>27</v>
      </c>
      <c r="J215" s="50"/>
      <c r="K215" s="50">
        <v>15</v>
      </c>
    </row>
    <row r="216" s="3" customFormat="1" customHeight="1" spans="1:11">
      <c r="A216" s="52" t="s">
        <v>299</v>
      </c>
      <c r="B216" s="33" t="s">
        <v>308</v>
      </c>
      <c r="C216" s="55" t="s">
        <v>309</v>
      </c>
      <c r="D216" s="33" t="s">
        <v>24</v>
      </c>
      <c r="E216" s="33" t="s">
        <v>25</v>
      </c>
      <c r="F216" s="34">
        <v>16.07</v>
      </c>
      <c r="G216" s="34">
        <v>0.53</v>
      </c>
      <c r="H216" s="35" t="s">
        <v>26</v>
      </c>
      <c r="I216" s="28" t="s">
        <v>27</v>
      </c>
      <c r="J216" s="50">
        <v>1</v>
      </c>
      <c r="K216" s="50">
        <v>20</v>
      </c>
    </row>
    <row r="217" s="3" customFormat="1" customHeight="1" spans="1:11">
      <c r="A217" s="52" t="s">
        <v>299</v>
      </c>
      <c r="B217" s="59" t="s">
        <v>93</v>
      </c>
      <c r="C217" s="60" t="s">
        <v>310</v>
      </c>
      <c r="D217" s="33" t="s">
        <v>24</v>
      </c>
      <c r="E217" s="33" t="s">
        <v>25</v>
      </c>
      <c r="F217" s="34">
        <v>9.64</v>
      </c>
      <c r="G217" s="34">
        <v>0.04</v>
      </c>
      <c r="H217" s="35" t="s">
        <v>26</v>
      </c>
      <c r="I217" s="28" t="s">
        <v>27</v>
      </c>
      <c r="J217" s="49"/>
      <c r="K217" s="49">
        <v>20</v>
      </c>
    </row>
    <row r="218" s="3" customFormat="1" customHeight="1" spans="1:11">
      <c r="A218" s="52" t="s">
        <v>299</v>
      </c>
      <c r="B218" s="59" t="s">
        <v>83</v>
      </c>
      <c r="C218" s="60" t="s">
        <v>310</v>
      </c>
      <c r="D218" s="33" t="s">
        <v>24</v>
      </c>
      <c r="E218" s="33" t="s">
        <v>25</v>
      </c>
      <c r="F218" s="34">
        <v>11.49</v>
      </c>
      <c r="G218" s="34">
        <v>1.89</v>
      </c>
      <c r="H218" s="35" t="s">
        <v>26</v>
      </c>
      <c r="I218" s="28" t="s">
        <v>27</v>
      </c>
      <c r="J218" s="49"/>
      <c r="K218" s="49">
        <v>29</v>
      </c>
    </row>
    <row r="219" s="3" customFormat="1" customHeight="1" spans="1:11">
      <c r="A219" s="52" t="s">
        <v>299</v>
      </c>
      <c r="B219" s="59" t="s">
        <v>311</v>
      </c>
      <c r="C219" s="60" t="s">
        <v>310</v>
      </c>
      <c r="D219" s="33" t="s">
        <v>24</v>
      </c>
      <c r="E219" s="33" t="s">
        <v>25</v>
      </c>
      <c r="F219" s="34">
        <v>11.46</v>
      </c>
      <c r="G219" s="34">
        <v>1.86</v>
      </c>
      <c r="H219" s="35" t="s">
        <v>26</v>
      </c>
      <c r="I219" s="28" t="s">
        <v>27</v>
      </c>
      <c r="J219" s="49"/>
      <c r="K219" s="49">
        <v>25</v>
      </c>
    </row>
    <row r="220" s="3" customFormat="1" customHeight="1" spans="1:11">
      <c r="A220" s="52" t="s">
        <v>299</v>
      </c>
      <c r="B220" s="59" t="s">
        <v>267</v>
      </c>
      <c r="C220" s="60" t="s">
        <v>302</v>
      </c>
      <c r="D220" s="33" t="s">
        <v>24</v>
      </c>
      <c r="E220" s="33" t="s">
        <v>25</v>
      </c>
      <c r="F220" s="34">
        <v>32.01</v>
      </c>
      <c r="G220" s="34">
        <v>8.01</v>
      </c>
      <c r="H220" s="35" t="s">
        <v>26</v>
      </c>
      <c r="I220" s="28" t="s">
        <v>27</v>
      </c>
      <c r="J220" s="49"/>
      <c r="K220" s="49">
        <v>24</v>
      </c>
    </row>
    <row r="221" s="3" customFormat="1" customHeight="1" spans="1:11">
      <c r="A221" s="52" t="s">
        <v>299</v>
      </c>
      <c r="B221" s="59" t="s">
        <v>312</v>
      </c>
      <c r="C221" s="60" t="s">
        <v>300</v>
      </c>
      <c r="D221" s="33" t="s">
        <v>24</v>
      </c>
      <c r="E221" s="33" t="s">
        <v>25</v>
      </c>
      <c r="F221" s="34">
        <v>26.74</v>
      </c>
      <c r="G221" s="34">
        <v>2.74</v>
      </c>
      <c r="H221" s="35" t="s">
        <v>26</v>
      </c>
      <c r="I221" s="28" t="s">
        <v>27</v>
      </c>
      <c r="J221" s="49"/>
      <c r="K221" s="49">
        <v>26</v>
      </c>
    </row>
    <row r="222" s="3" customFormat="1" ht="56" customHeight="1" spans="1:11">
      <c r="A222" s="52" t="s">
        <v>299</v>
      </c>
      <c r="B222" s="57" t="s">
        <v>191</v>
      </c>
      <c r="C222" s="60" t="s">
        <v>313</v>
      </c>
      <c r="D222" s="33" t="s">
        <v>24</v>
      </c>
      <c r="E222" s="33" t="s">
        <v>25</v>
      </c>
      <c r="F222" s="34">
        <v>14.4</v>
      </c>
      <c r="G222" s="34">
        <v>14.4</v>
      </c>
      <c r="H222" s="28" t="s">
        <v>270</v>
      </c>
      <c r="I222" s="28" t="s">
        <v>27</v>
      </c>
      <c r="J222" s="49">
        <v>1</v>
      </c>
      <c r="K222" s="49">
        <v>19</v>
      </c>
    </row>
    <row r="223" s="3" customFormat="1" ht="56" customHeight="1" spans="1:11">
      <c r="A223" s="52" t="s">
        <v>299</v>
      </c>
      <c r="B223" s="57" t="s">
        <v>229</v>
      </c>
      <c r="C223" s="60" t="s">
        <v>300</v>
      </c>
      <c r="D223" s="33" t="s">
        <v>24</v>
      </c>
      <c r="E223" s="33" t="s">
        <v>25</v>
      </c>
      <c r="F223" s="34">
        <v>24</v>
      </c>
      <c r="G223" s="34">
        <v>24</v>
      </c>
      <c r="H223" s="28" t="s">
        <v>270</v>
      </c>
      <c r="I223" s="28" t="s">
        <v>27</v>
      </c>
      <c r="J223" s="49"/>
      <c r="K223" s="49">
        <v>54</v>
      </c>
    </row>
    <row r="224" s="3" customFormat="1" ht="56" customHeight="1" spans="1:11">
      <c r="A224" s="52" t="s">
        <v>299</v>
      </c>
      <c r="B224" s="57" t="s">
        <v>138</v>
      </c>
      <c r="C224" s="60" t="s">
        <v>314</v>
      </c>
      <c r="D224" s="33" t="s">
        <v>24</v>
      </c>
      <c r="E224" s="33" t="s">
        <v>25</v>
      </c>
      <c r="F224" s="34">
        <v>12</v>
      </c>
      <c r="G224" s="34">
        <v>12</v>
      </c>
      <c r="H224" s="28" t="s">
        <v>270</v>
      </c>
      <c r="I224" s="28" t="s">
        <v>27</v>
      </c>
      <c r="J224" s="49"/>
      <c r="K224" s="49">
        <v>25</v>
      </c>
    </row>
    <row r="225" s="3" customFormat="1" ht="56" customHeight="1" spans="1:11">
      <c r="A225" s="52" t="s">
        <v>299</v>
      </c>
      <c r="B225" s="57" t="s">
        <v>308</v>
      </c>
      <c r="C225" s="60" t="s">
        <v>315</v>
      </c>
      <c r="D225" s="33" t="s">
        <v>24</v>
      </c>
      <c r="E225" s="33" t="s">
        <v>25</v>
      </c>
      <c r="F225" s="34">
        <v>13.2</v>
      </c>
      <c r="G225" s="34">
        <v>13.2</v>
      </c>
      <c r="H225" s="28" t="s">
        <v>270</v>
      </c>
      <c r="I225" s="28" t="s">
        <v>27</v>
      </c>
      <c r="J225" s="49">
        <v>1</v>
      </c>
      <c r="K225" s="49">
        <v>16</v>
      </c>
    </row>
    <row r="226" s="3" customFormat="1" ht="56" customHeight="1" spans="1:11">
      <c r="A226" s="52" t="s">
        <v>299</v>
      </c>
      <c r="B226" s="58" t="s">
        <v>311</v>
      </c>
      <c r="C226" s="61" t="s">
        <v>316</v>
      </c>
      <c r="D226" s="33" t="s">
        <v>24</v>
      </c>
      <c r="E226" s="33" t="s">
        <v>25</v>
      </c>
      <c r="F226" s="34">
        <v>20.76</v>
      </c>
      <c r="G226" s="34">
        <v>20.76</v>
      </c>
      <c r="H226" s="28" t="s">
        <v>270</v>
      </c>
      <c r="I226" s="28" t="s">
        <v>27</v>
      </c>
      <c r="J226" s="49">
        <v>1</v>
      </c>
      <c r="K226" s="49">
        <v>24</v>
      </c>
    </row>
    <row r="227" s="3" customFormat="1" ht="56" customHeight="1" spans="1:11">
      <c r="A227" s="52" t="s">
        <v>299</v>
      </c>
      <c r="B227" s="58" t="s">
        <v>317</v>
      </c>
      <c r="C227" s="61" t="s">
        <v>318</v>
      </c>
      <c r="D227" s="33" t="s">
        <v>24</v>
      </c>
      <c r="E227" s="33" t="s">
        <v>25</v>
      </c>
      <c r="F227" s="34">
        <v>10.2</v>
      </c>
      <c r="G227" s="34">
        <v>10.2</v>
      </c>
      <c r="H227" s="28" t="s">
        <v>270</v>
      </c>
      <c r="I227" s="28" t="s">
        <v>27</v>
      </c>
      <c r="J227" s="49"/>
      <c r="K227" s="49">
        <v>15</v>
      </c>
    </row>
    <row r="228" s="3" customFormat="1" ht="56" customHeight="1" spans="1:11">
      <c r="A228" s="52" t="s">
        <v>299</v>
      </c>
      <c r="B228" s="58" t="s">
        <v>319</v>
      </c>
      <c r="C228" s="61" t="s">
        <v>301</v>
      </c>
      <c r="D228" s="33" t="s">
        <v>24</v>
      </c>
      <c r="E228" s="33" t="s">
        <v>25</v>
      </c>
      <c r="F228" s="34">
        <v>4.8</v>
      </c>
      <c r="G228" s="34">
        <v>4.8</v>
      </c>
      <c r="H228" s="28" t="s">
        <v>270</v>
      </c>
      <c r="I228" s="28" t="s">
        <v>27</v>
      </c>
      <c r="J228" s="49"/>
      <c r="K228" s="49">
        <v>15</v>
      </c>
    </row>
    <row r="229" s="3" customFormat="1" ht="56" customHeight="1" spans="1:11">
      <c r="A229" s="52" t="s">
        <v>299</v>
      </c>
      <c r="B229" s="58" t="s">
        <v>320</v>
      </c>
      <c r="C229" s="61" t="s">
        <v>321</v>
      </c>
      <c r="D229" s="33" t="s">
        <v>24</v>
      </c>
      <c r="E229" s="33" t="s">
        <v>25</v>
      </c>
      <c r="F229" s="34">
        <v>17.4</v>
      </c>
      <c r="G229" s="34">
        <v>17.4</v>
      </c>
      <c r="H229" s="28" t="s">
        <v>270</v>
      </c>
      <c r="I229" s="28" t="s">
        <v>27</v>
      </c>
      <c r="J229" s="49"/>
      <c r="K229" s="49">
        <v>25</v>
      </c>
    </row>
    <row r="230" s="3" customFormat="1" ht="56" customHeight="1" spans="1:11">
      <c r="A230" s="52" t="s">
        <v>299</v>
      </c>
      <c r="B230" s="58" t="s">
        <v>88</v>
      </c>
      <c r="C230" s="61" t="s">
        <v>314</v>
      </c>
      <c r="D230" s="33" t="s">
        <v>24</v>
      </c>
      <c r="E230" s="33" t="s">
        <v>25</v>
      </c>
      <c r="F230" s="34">
        <v>12</v>
      </c>
      <c r="G230" s="34">
        <v>12</v>
      </c>
      <c r="H230" s="28" t="s">
        <v>270</v>
      </c>
      <c r="I230" s="28" t="s">
        <v>27</v>
      </c>
      <c r="J230" s="49">
        <v>1</v>
      </c>
      <c r="K230" s="49">
        <v>52</v>
      </c>
    </row>
    <row r="231" s="3" customFormat="1" ht="56" customHeight="1" spans="1:11">
      <c r="A231" s="52" t="s">
        <v>299</v>
      </c>
      <c r="B231" s="58" t="s">
        <v>166</v>
      </c>
      <c r="C231" s="61" t="s">
        <v>314</v>
      </c>
      <c r="D231" s="33" t="s">
        <v>24</v>
      </c>
      <c r="E231" s="33" t="s">
        <v>25</v>
      </c>
      <c r="F231" s="34">
        <v>12</v>
      </c>
      <c r="G231" s="34">
        <v>12</v>
      </c>
      <c r="H231" s="28" t="s">
        <v>270</v>
      </c>
      <c r="I231" s="28" t="s">
        <v>27</v>
      </c>
      <c r="J231" s="49"/>
      <c r="K231" s="49">
        <v>34</v>
      </c>
    </row>
    <row r="232" s="3" customFormat="1" ht="56" customHeight="1" spans="1:11">
      <c r="A232" s="52" t="s">
        <v>299</v>
      </c>
      <c r="B232" s="58" t="s">
        <v>165</v>
      </c>
      <c r="C232" s="61" t="s">
        <v>322</v>
      </c>
      <c r="D232" s="33" t="s">
        <v>24</v>
      </c>
      <c r="E232" s="33" t="s">
        <v>25</v>
      </c>
      <c r="F232" s="34">
        <v>6</v>
      </c>
      <c r="G232" s="34">
        <v>6</v>
      </c>
      <c r="H232" s="28" t="s">
        <v>270</v>
      </c>
      <c r="I232" s="28" t="s">
        <v>27</v>
      </c>
      <c r="J232" s="49"/>
      <c r="K232" s="49">
        <v>22</v>
      </c>
    </row>
    <row r="233" s="3" customFormat="1" ht="56" customHeight="1" spans="1:11">
      <c r="A233" s="52" t="s">
        <v>299</v>
      </c>
      <c r="B233" s="58" t="s">
        <v>323</v>
      </c>
      <c r="C233" s="61" t="s">
        <v>324</v>
      </c>
      <c r="D233" s="33" t="s">
        <v>24</v>
      </c>
      <c r="E233" s="33" t="s">
        <v>25</v>
      </c>
      <c r="F233" s="34">
        <v>48</v>
      </c>
      <c r="G233" s="34">
        <v>48</v>
      </c>
      <c r="H233" s="28" t="s">
        <v>270</v>
      </c>
      <c r="I233" s="28" t="s">
        <v>27</v>
      </c>
      <c r="J233" s="49"/>
      <c r="K233" s="49">
        <v>15</v>
      </c>
    </row>
    <row r="234" s="3" customFormat="1" ht="56" customHeight="1" spans="1:11">
      <c r="A234" s="52" t="s">
        <v>299</v>
      </c>
      <c r="B234" s="58" t="s">
        <v>259</v>
      </c>
      <c r="C234" s="61" t="s">
        <v>325</v>
      </c>
      <c r="D234" s="33" t="s">
        <v>24</v>
      </c>
      <c r="E234" s="33" t="s">
        <v>25</v>
      </c>
      <c r="F234" s="34">
        <v>31.2</v>
      </c>
      <c r="G234" s="34">
        <v>31.2</v>
      </c>
      <c r="H234" s="28" t="s">
        <v>270</v>
      </c>
      <c r="I234" s="28" t="s">
        <v>27</v>
      </c>
      <c r="J234" s="49">
        <v>1</v>
      </c>
      <c r="K234" s="49">
        <v>28</v>
      </c>
    </row>
    <row r="235" s="3" customFormat="1" ht="56" customHeight="1" spans="1:11">
      <c r="A235" s="52" t="s">
        <v>299</v>
      </c>
      <c r="B235" s="58" t="s">
        <v>148</v>
      </c>
      <c r="C235" s="61" t="s">
        <v>322</v>
      </c>
      <c r="D235" s="33" t="s">
        <v>24</v>
      </c>
      <c r="E235" s="33" t="s">
        <v>25</v>
      </c>
      <c r="F235" s="34">
        <v>6</v>
      </c>
      <c r="G235" s="34">
        <v>6</v>
      </c>
      <c r="H235" s="28" t="s">
        <v>270</v>
      </c>
      <c r="I235" s="28" t="s">
        <v>27</v>
      </c>
      <c r="J235" s="49"/>
      <c r="K235" s="49">
        <v>16</v>
      </c>
    </row>
    <row r="236" s="3" customFormat="1" ht="56" customHeight="1" spans="1:11">
      <c r="A236" s="52" t="s">
        <v>299</v>
      </c>
      <c r="B236" s="58" t="s">
        <v>144</v>
      </c>
      <c r="C236" s="61" t="s">
        <v>326</v>
      </c>
      <c r="D236" s="33" t="s">
        <v>24</v>
      </c>
      <c r="E236" s="33" t="s">
        <v>25</v>
      </c>
      <c r="F236" s="34">
        <v>10.8</v>
      </c>
      <c r="G236" s="34">
        <v>10.8</v>
      </c>
      <c r="H236" s="28" t="s">
        <v>270</v>
      </c>
      <c r="I236" s="28" t="s">
        <v>27</v>
      </c>
      <c r="J236" s="49">
        <v>1</v>
      </c>
      <c r="K236" s="49">
        <v>18</v>
      </c>
    </row>
    <row r="237" s="3" customFormat="1" ht="56" customHeight="1" spans="1:11">
      <c r="A237" s="52" t="s">
        <v>299</v>
      </c>
      <c r="B237" s="58" t="s">
        <v>255</v>
      </c>
      <c r="C237" s="61" t="s">
        <v>322</v>
      </c>
      <c r="D237" s="33" t="s">
        <v>24</v>
      </c>
      <c r="E237" s="33" t="s">
        <v>25</v>
      </c>
      <c r="F237" s="34">
        <v>6</v>
      </c>
      <c r="G237" s="34">
        <v>6</v>
      </c>
      <c r="H237" s="28" t="s">
        <v>270</v>
      </c>
      <c r="I237" s="28" t="s">
        <v>27</v>
      </c>
      <c r="J237" s="49">
        <v>1</v>
      </c>
      <c r="K237" s="49">
        <v>24</v>
      </c>
    </row>
    <row r="238" s="3" customFormat="1" ht="56" customHeight="1" spans="1:11">
      <c r="A238" s="52" t="s">
        <v>299</v>
      </c>
      <c r="B238" s="58" t="s">
        <v>142</v>
      </c>
      <c r="C238" s="61" t="s">
        <v>301</v>
      </c>
      <c r="D238" s="33" t="s">
        <v>24</v>
      </c>
      <c r="E238" s="33" t="s">
        <v>25</v>
      </c>
      <c r="F238" s="34">
        <v>4.8</v>
      </c>
      <c r="G238" s="34">
        <v>4.8</v>
      </c>
      <c r="H238" s="28" t="s">
        <v>270</v>
      </c>
      <c r="I238" s="28" t="s">
        <v>27</v>
      </c>
      <c r="J238" s="49">
        <v>1</v>
      </c>
      <c r="K238" s="49">
        <v>19</v>
      </c>
    </row>
    <row r="239" s="3" customFormat="1" ht="56" customHeight="1" spans="1:11">
      <c r="A239" s="52" t="s">
        <v>299</v>
      </c>
      <c r="B239" s="58" t="s">
        <v>327</v>
      </c>
      <c r="C239" s="61" t="s">
        <v>328</v>
      </c>
      <c r="D239" s="33" t="s">
        <v>24</v>
      </c>
      <c r="E239" s="33" t="s">
        <v>25</v>
      </c>
      <c r="F239" s="34">
        <v>8.4</v>
      </c>
      <c r="G239" s="34">
        <v>8.4</v>
      </c>
      <c r="H239" s="28" t="s">
        <v>270</v>
      </c>
      <c r="I239" s="28" t="s">
        <v>27</v>
      </c>
      <c r="J239" s="49"/>
      <c r="K239" s="49">
        <v>35</v>
      </c>
    </row>
    <row r="240" s="3" customFormat="1" ht="56" customHeight="1" spans="1:11">
      <c r="A240" s="52" t="s">
        <v>299</v>
      </c>
      <c r="B240" s="58" t="s">
        <v>216</v>
      </c>
      <c r="C240" s="61" t="s">
        <v>310</v>
      </c>
      <c r="D240" s="33" t="s">
        <v>24</v>
      </c>
      <c r="E240" s="33" t="s">
        <v>25</v>
      </c>
      <c r="F240" s="34">
        <v>9.6</v>
      </c>
      <c r="G240" s="34">
        <v>9.6</v>
      </c>
      <c r="H240" s="28" t="s">
        <v>270</v>
      </c>
      <c r="I240" s="28" t="s">
        <v>27</v>
      </c>
      <c r="J240" s="49"/>
      <c r="K240" s="49">
        <v>63</v>
      </c>
    </row>
    <row r="241" s="3" customFormat="1" ht="56" customHeight="1" spans="1:11">
      <c r="A241" s="52" t="s">
        <v>299</v>
      </c>
      <c r="B241" s="58" t="s">
        <v>214</v>
      </c>
      <c r="C241" s="61" t="s">
        <v>313</v>
      </c>
      <c r="D241" s="33" t="s">
        <v>24</v>
      </c>
      <c r="E241" s="33" t="s">
        <v>25</v>
      </c>
      <c r="F241" s="34">
        <v>14.4</v>
      </c>
      <c r="G241" s="34">
        <v>14.4</v>
      </c>
      <c r="H241" s="28" t="s">
        <v>270</v>
      </c>
      <c r="I241" s="28" t="s">
        <v>27</v>
      </c>
      <c r="J241" s="49"/>
      <c r="K241" s="49">
        <v>21</v>
      </c>
    </row>
    <row r="242" s="3" customFormat="1" ht="56" customHeight="1" spans="1:11">
      <c r="A242" s="52" t="s">
        <v>299</v>
      </c>
      <c r="B242" s="58" t="s">
        <v>329</v>
      </c>
      <c r="C242" s="61" t="s">
        <v>314</v>
      </c>
      <c r="D242" s="33" t="s">
        <v>24</v>
      </c>
      <c r="E242" s="33" t="s">
        <v>25</v>
      </c>
      <c r="F242" s="34">
        <v>12</v>
      </c>
      <c r="G242" s="34">
        <v>12</v>
      </c>
      <c r="H242" s="28" t="s">
        <v>270</v>
      </c>
      <c r="I242" s="28" t="s">
        <v>27</v>
      </c>
      <c r="J242" s="49">
        <v>1</v>
      </c>
      <c r="K242" s="49">
        <v>28</v>
      </c>
    </row>
    <row r="243" s="3" customFormat="1" ht="56" customHeight="1" spans="1:11">
      <c r="A243" s="52" t="s">
        <v>299</v>
      </c>
      <c r="B243" s="58" t="s">
        <v>159</v>
      </c>
      <c r="C243" s="61" t="s">
        <v>302</v>
      </c>
      <c r="D243" s="33" t="s">
        <v>24</v>
      </c>
      <c r="E243" s="33" t="s">
        <v>25</v>
      </c>
      <c r="F243" s="34">
        <v>30</v>
      </c>
      <c r="G243" s="34">
        <v>30</v>
      </c>
      <c r="H243" s="28" t="s">
        <v>270</v>
      </c>
      <c r="I243" s="28" t="s">
        <v>27</v>
      </c>
      <c r="J243" s="49"/>
      <c r="K243" s="49">
        <v>16</v>
      </c>
    </row>
    <row r="244" s="3" customFormat="1" ht="56" customHeight="1" spans="1:11">
      <c r="A244" s="52" t="s">
        <v>299</v>
      </c>
      <c r="B244" s="58" t="s">
        <v>50</v>
      </c>
      <c r="C244" s="61" t="s">
        <v>300</v>
      </c>
      <c r="D244" s="33" t="s">
        <v>24</v>
      </c>
      <c r="E244" s="33" t="s">
        <v>25</v>
      </c>
      <c r="F244" s="34">
        <v>24</v>
      </c>
      <c r="G244" s="34">
        <v>24</v>
      </c>
      <c r="H244" s="28" t="s">
        <v>270</v>
      </c>
      <c r="I244" s="28" t="s">
        <v>27</v>
      </c>
      <c r="J244" s="49"/>
      <c r="K244" s="49">
        <v>5</v>
      </c>
    </row>
    <row r="245" s="3" customFormat="1" ht="56" customHeight="1" spans="1:11">
      <c r="A245" s="52" t="s">
        <v>299</v>
      </c>
      <c r="B245" s="58" t="s">
        <v>262</v>
      </c>
      <c r="C245" s="61" t="s">
        <v>314</v>
      </c>
      <c r="D245" s="33" t="s">
        <v>24</v>
      </c>
      <c r="E245" s="33" t="s">
        <v>25</v>
      </c>
      <c r="F245" s="34">
        <v>12</v>
      </c>
      <c r="G245" s="34">
        <v>12</v>
      </c>
      <c r="H245" s="28" t="s">
        <v>270</v>
      </c>
      <c r="I245" s="28" t="s">
        <v>27</v>
      </c>
      <c r="J245" s="49"/>
      <c r="K245" s="49">
        <v>56</v>
      </c>
    </row>
    <row r="246" s="3" customFormat="1" ht="56" customHeight="1" spans="1:11">
      <c r="A246" s="52" t="s">
        <v>299</v>
      </c>
      <c r="B246" s="58" t="s">
        <v>264</v>
      </c>
      <c r="C246" s="61" t="s">
        <v>330</v>
      </c>
      <c r="D246" s="33" t="s">
        <v>24</v>
      </c>
      <c r="E246" s="33" t="s">
        <v>25</v>
      </c>
      <c r="F246" s="34">
        <v>15</v>
      </c>
      <c r="G246" s="34">
        <v>15</v>
      </c>
      <c r="H246" s="28" t="s">
        <v>270</v>
      </c>
      <c r="I246" s="28" t="s">
        <v>27</v>
      </c>
      <c r="J246" s="49"/>
      <c r="K246" s="49">
        <v>24</v>
      </c>
    </row>
    <row r="247" s="3" customFormat="1" ht="56" customHeight="1" spans="1:11">
      <c r="A247" s="52" t="s">
        <v>299</v>
      </c>
      <c r="B247" s="58" t="s">
        <v>331</v>
      </c>
      <c r="C247" s="61" t="s">
        <v>332</v>
      </c>
      <c r="D247" s="33" t="s">
        <v>24</v>
      </c>
      <c r="E247" s="33" t="s">
        <v>25</v>
      </c>
      <c r="F247" s="34">
        <v>6.6</v>
      </c>
      <c r="G247" s="34">
        <v>6.6</v>
      </c>
      <c r="H247" s="28" t="s">
        <v>270</v>
      </c>
      <c r="I247" s="28" t="s">
        <v>27</v>
      </c>
      <c r="J247" s="49"/>
      <c r="K247" s="49">
        <v>25</v>
      </c>
    </row>
    <row r="248" s="3" customFormat="1" ht="56" customHeight="1" spans="1:11">
      <c r="A248" s="52" t="s">
        <v>299</v>
      </c>
      <c r="B248" s="58" t="s">
        <v>333</v>
      </c>
      <c r="C248" s="61" t="s">
        <v>318</v>
      </c>
      <c r="D248" s="33" t="s">
        <v>24</v>
      </c>
      <c r="E248" s="33" t="s">
        <v>25</v>
      </c>
      <c r="F248" s="34">
        <v>10.2</v>
      </c>
      <c r="G248" s="34">
        <v>10.2</v>
      </c>
      <c r="H248" s="28" t="s">
        <v>270</v>
      </c>
      <c r="I248" s="28" t="s">
        <v>27</v>
      </c>
      <c r="J248" s="49"/>
      <c r="K248" s="49">
        <v>16</v>
      </c>
    </row>
    <row r="249" s="3" customFormat="1" ht="56" customHeight="1" spans="1:11">
      <c r="A249" s="52" t="s">
        <v>299</v>
      </c>
      <c r="B249" s="58" t="s">
        <v>123</v>
      </c>
      <c r="C249" s="61" t="s">
        <v>334</v>
      </c>
      <c r="D249" s="33" t="s">
        <v>24</v>
      </c>
      <c r="E249" s="33" t="s">
        <v>25</v>
      </c>
      <c r="F249" s="34">
        <v>7.8</v>
      </c>
      <c r="G249" s="34">
        <v>7.8</v>
      </c>
      <c r="H249" s="28" t="s">
        <v>270</v>
      </c>
      <c r="I249" s="28" t="s">
        <v>27</v>
      </c>
      <c r="J249" s="49">
        <v>1</v>
      </c>
      <c r="K249" s="49">
        <v>15</v>
      </c>
    </row>
    <row r="250" s="3" customFormat="1" ht="56" customHeight="1" spans="1:11">
      <c r="A250" s="52" t="s">
        <v>299</v>
      </c>
      <c r="B250" s="58" t="s">
        <v>266</v>
      </c>
      <c r="C250" s="61" t="s">
        <v>332</v>
      </c>
      <c r="D250" s="33" t="s">
        <v>24</v>
      </c>
      <c r="E250" s="33" t="s">
        <v>25</v>
      </c>
      <c r="F250" s="34">
        <v>6.6</v>
      </c>
      <c r="G250" s="34">
        <v>6.6</v>
      </c>
      <c r="H250" s="28" t="s">
        <v>270</v>
      </c>
      <c r="I250" s="28" t="s">
        <v>27</v>
      </c>
      <c r="J250" s="49"/>
      <c r="K250" s="49">
        <v>34</v>
      </c>
    </row>
    <row r="251" s="3" customFormat="1" ht="56" customHeight="1" spans="1:11">
      <c r="A251" s="52" t="s">
        <v>299</v>
      </c>
      <c r="B251" s="58" t="s">
        <v>277</v>
      </c>
      <c r="C251" s="61" t="s">
        <v>300</v>
      </c>
      <c r="D251" s="33" t="s">
        <v>24</v>
      </c>
      <c r="E251" s="33" t="s">
        <v>25</v>
      </c>
      <c r="F251" s="34">
        <v>24</v>
      </c>
      <c r="G251" s="34">
        <v>24</v>
      </c>
      <c r="H251" s="28" t="s">
        <v>270</v>
      </c>
      <c r="I251" s="28" t="s">
        <v>27</v>
      </c>
      <c r="J251" s="49">
        <v>1</v>
      </c>
      <c r="K251" s="49">
        <v>34</v>
      </c>
    </row>
    <row r="252" s="3" customFormat="1" ht="56" customHeight="1" spans="1:11">
      <c r="A252" s="52" t="s">
        <v>299</v>
      </c>
      <c r="B252" s="58" t="s">
        <v>70</v>
      </c>
      <c r="C252" s="61" t="s">
        <v>314</v>
      </c>
      <c r="D252" s="33" t="s">
        <v>24</v>
      </c>
      <c r="E252" s="33" t="s">
        <v>25</v>
      </c>
      <c r="F252" s="34">
        <v>12</v>
      </c>
      <c r="G252" s="34">
        <v>12</v>
      </c>
      <c r="H252" s="28" t="s">
        <v>270</v>
      </c>
      <c r="I252" s="28" t="s">
        <v>27</v>
      </c>
      <c r="J252" s="49">
        <v>1</v>
      </c>
      <c r="K252" s="49">
        <v>25</v>
      </c>
    </row>
    <row r="253" s="3" customFormat="1" ht="56" customHeight="1" spans="1:11">
      <c r="A253" s="52" t="s">
        <v>299</v>
      </c>
      <c r="B253" s="58" t="s">
        <v>280</v>
      </c>
      <c r="C253" s="61" t="s">
        <v>300</v>
      </c>
      <c r="D253" s="33" t="s">
        <v>24</v>
      </c>
      <c r="E253" s="33" t="s">
        <v>25</v>
      </c>
      <c r="F253" s="34">
        <v>24</v>
      </c>
      <c r="G253" s="34">
        <v>24</v>
      </c>
      <c r="H253" s="28" t="s">
        <v>270</v>
      </c>
      <c r="I253" s="28" t="s">
        <v>27</v>
      </c>
      <c r="J253" s="49"/>
      <c r="K253" s="49">
        <v>34</v>
      </c>
    </row>
    <row r="254" s="3" customFormat="1" ht="56" customHeight="1" spans="1:11">
      <c r="A254" s="52" t="s">
        <v>299</v>
      </c>
      <c r="B254" s="58" t="s">
        <v>78</v>
      </c>
      <c r="C254" s="61" t="s">
        <v>300</v>
      </c>
      <c r="D254" s="33" t="s">
        <v>24</v>
      </c>
      <c r="E254" s="33" t="s">
        <v>25</v>
      </c>
      <c r="F254" s="34">
        <v>24</v>
      </c>
      <c r="G254" s="34">
        <v>24</v>
      </c>
      <c r="H254" s="28" t="s">
        <v>270</v>
      </c>
      <c r="I254" s="28" t="s">
        <v>27</v>
      </c>
      <c r="J254" s="49"/>
      <c r="K254" s="49">
        <v>25</v>
      </c>
    </row>
    <row r="255" s="3" customFormat="1" ht="56" customHeight="1" spans="1:11">
      <c r="A255" s="52" t="s">
        <v>299</v>
      </c>
      <c r="B255" s="58" t="s">
        <v>133</v>
      </c>
      <c r="C255" s="61" t="s">
        <v>304</v>
      </c>
      <c r="D255" s="33" t="s">
        <v>24</v>
      </c>
      <c r="E255" s="33" t="s">
        <v>25</v>
      </c>
      <c r="F255" s="34">
        <v>18</v>
      </c>
      <c r="G255" s="34">
        <v>18</v>
      </c>
      <c r="H255" s="28" t="s">
        <v>270</v>
      </c>
      <c r="I255" s="28" t="s">
        <v>27</v>
      </c>
      <c r="J255" s="49"/>
      <c r="K255" s="49">
        <v>25</v>
      </c>
    </row>
    <row r="256" s="3" customFormat="1" ht="56" customHeight="1" spans="1:11">
      <c r="A256" s="52" t="s">
        <v>299</v>
      </c>
      <c r="B256" s="58" t="s">
        <v>292</v>
      </c>
      <c r="C256" s="61" t="s">
        <v>304</v>
      </c>
      <c r="D256" s="33" t="s">
        <v>24</v>
      </c>
      <c r="E256" s="33" t="s">
        <v>25</v>
      </c>
      <c r="F256" s="34">
        <v>18</v>
      </c>
      <c r="G256" s="34">
        <v>18</v>
      </c>
      <c r="H256" s="28" t="s">
        <v>270</v>
      </c>
      <c r="I256" s="28" t="s">
        <v>27</v>
      </c>
      <c r="J256" s="49"/>
      <c r="K256" s="49">
        <v>16</v>
      </c>
    </row>
    <row r="257" s="3" customFormat="1" ht="56" customHeight="1" spans="1:11">
      <c r="A257" s="52" t="s">
        <v>299</v>
      </c>
      <c r="B257" s="58" t="s">
        <v>335</v>
      </c>
      <c r="C257" s="61" t="s">
        <v>314</v>
      </c>
      <c r="D257" s="33" t="s">
        <v>24</v>
      </c>
      <c r="E257" s="33" t="s">
        <v>25</v>
      </c>
      <c r="F257" s="34">
        <v>12</v>
      </c>
      <c r="G257" s="34">
        <v>12</v>
      </c>
      <c r="H257" s="28" t="s">
        <v>270</v>
      </c>
      <c r="I257" s="28" t="s">
        <v>27</v>
      </c>
      <c r="J257" s="49"/>
      <c r="K257" s="49">
        <v>51</v>
      </c>
    </row>
    <row r="258" s="3" customFormat="1" ht="56" customHeight="1" spans="1:11">
      <c r="A258" s="52" t="s">
        <v>299</v>
      </c>
      <c r="B258" s="58" t="s">
        <v>336</v>
      </c>
      <c r="C258" s="61" t="s">
        <v>337</v>
      </c>
      <c r="D258" s="33" t="s">
        <v>24</v>
      </c>
      <c r="E258" s="33" t="s">
        <v>25</v>
      </c>
      <c r="F258" s="34">
        <v>9</v>
      </c>
      <c r="G258" s="34">
        <v>9</v>
      </c>
      <c r="H258" s="28" t="s">
        <v>270</v>
      </c>
      <c r="I258" s="28" t="s">
        <v>27</v>
      </c>
      <c r="J258" s="49"/>
      <c r="K258" s="49">
        <v>25</v>
      </c>
    </row>
    <row r="259" s="3" customFormat="1" ht="56" customHeight="1" spans="1:11">
      <c r="A259" s="52" t="s">
        <v>299</v>
      </c>
      <c r="B259" s="58" t="s">
        <v>338</v>
      </c>
      <c r="C259" s="61" t="s">
        <v>310</v>
      </c>
      <c r="D259" s="33" t="s">
        <v>24</v>
      </c>
      <c r="E259" s="33" t="s">
        <v>25</v>
      </c>
      <c r="F259" s="34">
        <v>9.6</v>
      </c>
      <c r="G259" s="34">
        <v>9.6</v>
      </c>
      <c r="H259" s="28" t="s">
        <v>270</v>
      </c>
      <c r="I259" s="28" t="s">
        <v>27</v>
      </c>
      <c r="J259" s="49"/>
      <c r="K259" s="49">
        <v>16</v>
      </c>
    </row>
    <row r="260" s="3" customFormat="1" ht="56" customHeight="1" spans="1:11">
      <c r="A260" s="52" t="s">
        <v>299</v>
      </c>
      <c r="B260" s="58" t="s">
        <v>339</v>
      </c>
      <c r="C260" s="61" t="s">
        <v>340</v>
      </c>
      <c r="D260" s="33" t="s">
        <v>24</v>
      </c>
      <c r="E260" s="33" t="s">
        <v>25</v>
      </c>
      <c r="F260" s="34">
        <v>5.4</v>
      </c>
      <c r="G260" s="34">
        <v>5.4</v>
      </c>
      <c r="H260" s="28" t="s">
        <v>270</v>
      </c>
      <c r="I260" s="28" t="s">
        <v>27</v>
      </c>
      <c r="J260" s="49"/>
      <c r="K260" s="49">
        <v>25</v>
      </c>
    </row>
    <row r="261" s="3" customFormat="1" ht="56" customHeight="1" spans="1:11">
      <c r="A261" s="52" t="s">
        <v>299</v>
      </c>
      <c r="B261" s="58" t="s">
        <v>341</v>
      </c>
      <c r="C261" s="61" t="s">
        <v>300</v>
      </c>
      <c r="D261" s="33" t="s">
        <v>24</v>
      </c>
      <c r="E261" s="33" t="s">
        <v>25</v>
      </c>
      <c r="F261" s="34">
        <v>24</v>
      </c>
      <c r="G261" s="34">
        <v>24</v>
      </c>
      <c r="H261" s="28" t="s">
        <v>270</v>
      </c>
      <c r="I261" s="28" t="s">
        <v>27</v>
      </c>
      <c r="J261" s="49"/>
      <c r="K261" s="49">
        <v>15</v>
      </c>
    </row>
    <row r="262" s="3" customFormat="1" ht="56" customHeight="1" spans="1:11">
      <c r="A262" s="52" t="s">
        <v>299</v>
      </c>
      <c r="B262" s="58" t="s">
        <v>222</v>
      </c>
      <c r="C262" s="61" t="s">
        <v>342</v>
      </c>
      <c r="D262" s="33" t="s">
        <v>24</v>
      </c>
      <c r="E262" s="33" t="s">
        <v>25</v>
      </c>
      <c r="F262" s="34">
        <v>36</v>
      </c>
      <c r="G262" s="34">
        <v>36</v>
      </c>
      <c r="H262" s="28" t="s">
        <v>270</v>
      </c>
      <c r="I262" s="28" t="s">
        <v>27</v>
      </c>
      <c r="J262" s="49"/>
      <c r="K262" s="49">
        <v>15</v>
      </c>
    </row>
    <row r="263" s="3" customFormat="1" ht="56" customHeight="1" spans="1:11">
      <c r="A263" s="52" t="s">
        <v>299</v>
      </c>
      <c r="B263" s="58" t="s">
        <v>281</v>
      </c>
      <c r="C263" s="61" t="s">
        <v>313</v>
      </c>
      <c r="D263" s="33" t="s">
        <v>24</v>
      </c>
      <c r="E263" s="33" t="s">
        <v>25</v>
      </c>
      <c r="F263" s="34">
        <v>14.4</v>
      </c>
      <c r="G263" s="34">
        <v>14.4</v>
      </c>
      <c r="H263" s="28" t="s">
        <v>270</v>
      </c>
      <c r="I263" s="28" t="s">
        <v>27</v>
      </c>
      <c r="J263" s="49"/>
      <c r="K263" s="49">
        <v>25</v>
      </c>
    </row>
    <row r="264" s="3" customFormat="1" ht="56" customHeight="1" spans="1:11">
      <c r="A264" s="52" t="s">
        <v>299</v>
      </c>
      <c r="B264" s="58" t="s">
        <v>102</v>
      </c>
      <c r="C264" s="61" t="s">
        <v>301</v>
      </c>
      <c r="D264" s="33" t="s">
        <v>24</v>
      </c>
      <c r="E264" s="33" t="s">
        <v>25</v>
      </c>
      <c r="F264" s="34">
        <v>4.8</v>
      </c>
      <c r="G264" s="34">
        <v>4.8</v>
      </c>
      <c r="H264" s="28" t="s">
        <v>270</v>
      </c>
      <c r="I264" s="28" t="s">
        <v>27</v>
      </c>
      <c r="J264" s="49"/>
      <c r="K264" s="49">
        <v>34</v>
      </c>
    </row>
    <row r="265" s="3" customFormat="1" ht="56" customHeight="1" spans="1:11">
      <c r="A265" s="52" t="s">
        <v>299</v>
      </c>
      <c r="B265" s="58" t="s">
        <v>343</v>
      </c>
      <c r="C265" s="61" t="s">
        <v>301</v>
      </c>
      <c r="D265" s="33" t="s">
        <v>24</v>
      </c>
      <c r="E265" s="33" t="s">
        <v>25</v>
      </c>
      <c r="F265" s="34">
        <v>4.8</v>
      </c>
      <c r="G265" s="34">
        <v>4.8</v>
      </c>
      <c r="H265" s="28" t="s">
        <v>270</v>
      </c>
      <c r="I265" s="28" t="s">
        <v>27</v>
      </c>
      <c r="J265" s="49"/>
      <c r="K265" s="49">
        <v>41</v>
      </c>
    </row>
    <row r="266" s="3" customFormat="1" ht="56" customHeight="1" spans="1:11">
      <c r="A266" s="52" t="s">
        <v>299</v>
      </c>
      <c r="B266" s="58" t="s">
        <v>104</v>
      </c>
      <c r="C266" s="61" t="s">
        <v>344</v>
      </c>
      <c r="D266" s="33" t="s">
        <v>24</v>
      </c>
      <c r="E266" s="33" t="s">
        <v>25</v>
      </c>
      <c r="F266" s="34">
        <v>7.2</v>
      </c>
      <c r="G266" s="34">
        <v>7.2</v>
      </c>
      <c r="H266" s="28" t="s">
        <v>270</v>
      </c>
      <c r="I266" s="28" t="s">
        <v>27</v>
      </c>
      <c r="J266" s="49"/>
      <c r="K266" s="49">
        <v>29</v>
      </c>
    </row>
    <row r="267" s="3" customFormat="1" ht="56" customHeight="1" spans="1:11">
      <c r="A267" s="52" t="s">
        <v>299</v>
      </c>
      <c r="B267" s="58" t="s">
        <v>283</v>
      </c>
      <c r="C267" s="61" t="s">
        <v>344</v>
      </c>
      <c r="D267" s="33" t="s">
        <v>24</v>
      </c>
      <c r="E267" s="33" t="s">
        <v>25</v>
      </c>
      <c r="F267" s="34">
        <v>7.2</v>
      </c>
      <c r="G267" s="34">
        <v>7.2</v>
      </c>
      <c r="H267" s="28" t="s">
        <v>270</v>
      </c>
      <c r="I267" s="28" t="s">
        <v>27</v>
      </c>
      <c r="J267" s="49">
        <v>1</v>
      </c>
      <c r="K267" s="49">
        <v>16</v>
      </c>
    </row>
    <row r="268" s="3" customFormat="1" ht="56" customHeight="1" spans="1:11">
      <c r="A268" s="52" t="s">
        <v>299</v>
      </c>
      <c r="B268" s="58" t="s">
        <v>345</v>
      </c>
      <c r="C268" s="61" t="s">
        <v>346</v>
      </c>
      <c r="D268" s="33" t="s">
        <v>24</v>
      </c>
      <c r="E268" s="33" t="s">
        <v>25</v>
      </c>
      <c r="F268" s="34">
        <v>3.6</v>
      </c>
      <c r="G268" s="34">
        <v>3.6</v>
      </c>
      <c r="H268" s="28" t="s">
        <v>270</v>
      </c>
      <c r="I268" s="28" t="s">
        <v>27</v>
      </c>
      <c r="J268" s="49"/>
      <c r="K268" s="49">
        <v>24</v>
      </c>
    </row>
    <row r="269" s="3" customFormat="1" ht="56" customHeight="1" spans="1:11">
      <c r="A269" s="52" t="s">
        <v>299</v>
      </c>
      <c r="B269" s="58" t="s">
        <v>30</v>
      </c>
      <c r="C269" s="61" t="s">
        <v>306</v>
      </c>
      <c r="D269" s="33" t="s">
        <v>24</v>
      </c>
      <c r="E269" s="33" t="s">
        <v>25</v>
      </c>
      <c r="F269" s="34">
        <v>2.4</v>
      </c>
      <c r="G269" s="34">
        <v>2.4</v>
      </c>
      <c r="H269" s="28" t="s">
        <v>270</v>
      </c>
      <c r="I269" s="28" t="s">
        <v>27</v>
      </c>
      <c r="J269" s="49"/>
      <c r="K269" s="49">
        <v>25</v>
      </c>
    </row>
    <row r="270" s="3" customFormat="1" ht="56" customHeight="1" spans="1:11">
      <c r="A270" s="52" t="s">
        <v>299</v>
      </c>
      <c r="B270" s="58" t="s">
        <v>347</v>
      </c>
      <c r="C270" s="61" t="s">
        <v>348</v>
      </c>
      <c r="D270" s="33" t="s">
        <v>24</v>
      </c>
      <c r="E270" s="33" t="s">
        <v>25</v>
      </c>
      <c r="F270" s="34">
        <v>1.8</v>
      </c>
      <c r="G270" s="34">
        <v>1.8</v>
      </c>
      <c r="H270" s="28" t="s">
        <v>270</v>
      </c>
      <c r="I270" s="28" t="s">
        <v>27</v>
      </c>
      <c r="J270" s="49"/>
      <c r="K270" s="49">
        <v>24</v>
      </c>
    </row>
    <row r="271" s="3" customFormat="1" ht="56" customHeight="1" spans="1:11">
      <c r="A271" s="52" t="s">
        <v>299</v>
      </c>
      <c r="B271" s="58" t="s">
        <v>349</v>
      </c>
      <c r="C271" s="61" t="s">
        <v>348</v>
      </c>
      <c r="D271" s="33" t="s">
        <v>24</v>
      </c>
      <c r="E271" s="33" t="s">
        <v>25</v>
      </c>
      <c r="F271" s="34">
        <v>1.8</v>
      </c>
      <c r="G271" s="34">
        <v>1.8</v>
      </c>
      <c r="H271" s="28" t="s">
        <v>270</v>
      </c>
      <c r="I271" s="28" t="s">
        <v>27</v>
      </c>
      <c r="J271" s="49"/>
      <c r="K271" s="49">
        <v>18</v>
      </c>
    </row>
    <row r="272" s="3" customFormat="1" ht="56" customHeight="1" spans="1:11">
      <c r="A272" s="52" t="s">
        <v>299</v>
      </c>
      <c r="B272" s="58" t="s">
        <v>350</v>
      </c>
      <c r="C272" s="61" t="s">
        <v>346</v>
      </c>
      <c r="D272" s="33" t="s">
        <v>24</v>
      </c>
      <c r="E272" s="33" t="s">
        <v>25</v>
      </c>
      <c r="F272" s="34">
        <v>3.6</v>
      </c>
      <c r="G272" s="34">
        <v>3.6</v>
      </c>
      <c r="H272" s="28" t="s">
        <v>270</v>
      </c>
      <c r="I272" s="28" t="s">
        <v>27</v>
      </c>
      <c r="J272" s="49"/>
      <c r="K272" s="49">
        <v>15</v>
      </c>
    </row>
    <row r="273" s="3" customFormat="1" ht="56" customHeight="1" spans="1:11">
      <c r="A273" s="52" t="s">
        <v>299</v>
      </c>
      <c r="B273" s="58" t="s">
        <v>351</v>
      </c>
      <c r="C273" s="61" t="s">
        <v>306</v>
      </c>
      <c r="D273" s="33" t="s">
        <v>24</v>
      </c>
      <c r="E273" s="33" t="s">
        <v>25</v>
      </c>
      <c r="F273" s="34">
        <v>2.4</v>
      </c>
      <c r="G273" s="34">
        <v>2.4</v>
      </c>
      <c r="H273" s="28" t="s">
        <v>270</v>
      </c>
      <c r="I273" s="28" t="s">
        <v>27</v>
      </c>
      <c r="J273" s="49"/>
      <c r="K273" s="49">
        <v>34</v>
      </c>
    </row>
    <row r="274" s="3" customFormat="1" ht="56" customHeight="1" spans="1:11">
      <c r="A274" s="52" t="s">
        <v>299</v>
      </c>
      <c r="B274" s="58" t="s">
        <v>100</v>
      </c>
      <c r="C274" s="61" t="s">
        <v>328</v>
      </c>
      <c r="D274" s="33" t="s">
        <v>24</v>
      </c>
      <c r="E274" s="33" t="s">
        <v>25</v>
      </c>
      <c r="F274" s="34">
        <v>8.4</v>
      </c>
      <c r="G274" s="34">
        <v>8.4</v>
      </c>
      <c r="H274" s="28" t="s">
        <v>270</v>
      </c>
      <c r="I274" s="28" t="s">
        <v>27</v>
      </c>
      <c r="J274" s="49"/>
      <c r="K274" s="49">
        <v>25</v>
      </c>
    </row>
    <row r="275" s="3" customFormat="1" ht="56" customHeight="1" spans="1:11">
      <c r="A275" s="52" t="s">
        <v>299</v>
      </c>
      <c r="B275" s="58" t="s">
        <v>352</v>
      </c>
      <c r="C275" s="61" t="s">
        <v>346</v>
      </c>
      <c r="D275" s="33" t="s">
        <v>24</v>
      </c>
      <c r="E275" s="33" t="s">
        <v>25</v>
      </c>
      <c r="F275" s="34">
        <v>3.6</v>
      </c>
      <c r="G275" s="34">
        <v>3.6</v>
      </c>
      <c r="H275" s="28" t="s">
        <v>270</v>
      </c>
      <c r="I275" s="28" t="s">
        <v>27</v>
      </c>
      <c r="J275" s="49"/>
      <c r="K275" s="49">
        <v>36</v>
      </c>
    </row>
    <row r="276" s="3" customFormat="1" ht="56" customHeight="1" spans="1:11">
      <c r="A276" s="52" t="s">
        <v>299</v>
      </c>
      <c r="B276" s="58" t="s">
        <v>219</v>
      </c>
      <c r="C276" s="61" t="s">
        <v>344</v>
      </c>
      <c r="D276" s="33" t="s">
        <v>24</v>
      </c>
      <c r="E276" s="33" t="s">
        <v>25</v>
      </c>
      <c r="F276" s="34">
        <v>7.2</v>
      </c>
      <c r="G276" s="34">
        <v>7.2</v>
      </c>
      <c r="H276" s="28" t="s">
        <v>270</v>
      </c>
      <c r="I276" s="28" t="s">
        <v>27</v>
      </c>
      <c r="J276" s="49"/>
      <c r="K276" s="49">
        <v>28</v>
      </c>
    </row>
    <row r="277" s="3" customFormat="1" ht="56" customHeight="1" spans="1:11">
      <c r="A277" s="52" t="s">
        <v>299</v>
      </c>
      <c r="B277" s="58" t="s">
        <v>353</v>
      </c>
      <c r="C277" s="61" t="s">
        <v>304</v>
      </c>
      <c r="D277" s="33" t="s">
        <v>24</v>
      </c>
      <c r="E277" s="33" t="s">
        <v>25</v>
      </c>
      <c r="F277" s="34">
        <v>18</v>
      </c>
      <c r="G277" s="34">
        <v>18</v>
      </c>
      <c r="H277" s="28" t="s">
        <v>270</v>
      </c>
      <c r="I277" s="28" t="s">
        <v>27</v>
      </c>
      <c r="J277" s="49"/>
      <c r="K277" s="49">
        <v>17</v>
      </c>
    </row>
    <row r="278" s="3" customFormat="1" ht="56" customHeight="1" spans="1:11">
      <c r="A278" s="52" t="s">
        <v>299</v>
      </c>
      <c r="B278" s="58" t="s">
        <v>188</v>
      </c>
      <c r="C278" s="61" t="s">
        <v>354</v>
      </c>
      <c r="D278" s="33" t="s">
        <v>24</v>
      </c>
      <c r="E278" s="33" t="s">
        <v>25</v>
      </c>
      <c r="F278" s="34">
        <v>3</v>
      </c>
      <c r="G278" s="34">
        <v>3</v>
      </c>
      <c r="H278" s="28" t="s">
        <v>270</v>
      </c>
      <c r="I278" s="28" t="s">
        <v>27</v>
      </c>
      <c r="J278" s="49"/>
      <c r="K278" s="49">
        <v>35</v>
      </c>
    </row>
    <row r="279" s="3" customFormat="1" ht="56" customHeight="1" spans="1:11">
      <c r="A279" s="52" t="s">
        <v>299</v>
      </c>
      <c r="B279" s="58" t="s">
        <v>355</v>
      </c>
      <c r="C279" s="61" t="s">
        <v>306</v>
      </c>
      <c r="D279" s="33" t="s">
        <v>24</v>
      </c>
      <c r="E279" s="33" t="s">
        <v>25</v>
      </c>
      <c r="F279" s="34">
        <v>2.4</v>
      </c>
      <c r="G279" s="34">
        <v>2.4</v>
      </c>
      <c r="H279" s="28" t="s">
        <v>270</v>
      </c>
      <c r="I279" s="28" t="s">
        <v>27</v>
      </c>
      <c r="J279" s="49"/>
      <c r="K279" s="49">
        <v>25</v>
      </c>
    </row>
    <row r="280" s="3" customFormat="1" ht="56" customHeight="1" spans="1:11">
      <c r="A280" s="52" t="s">
        <v>299</v>
      </c>
      <c r="B280" s="58" t="s">
        <v>184</v>
      </c>
      <c r="C280" s="61" t="s">
        <v>321</v>
      </c>
      <c r="D280" s="33" t="s">
        <v>24</v>
      </c>
      <c r="E280" s="33" t="s">
        <v>25</v>
      </c>
      <c r="F280" s="34">
        <v>17.4</v>
      </c>
      <c r="G280" s="34">
        <v>17.4</v>
      </c>
      <c r="H280" s="28" t="s">
        <v>270</v>
      </c>
      <c r="I280" s="28" t="s">
        <v>27</v>
      </c>
      <c r="J280" s="49"/>
      <c r="K280" s="49">
        <v>25</v>
      </c>
    </row>
    <row r="281" s="3" customFormat="1" ht="56" customHeight="1" spans="1:11">
      <c r="A281" s="52" t="s">
        <v>299</v>
      </c>
      <c r="B281" s="58" t="s">
        <v>356</v>
      </c>
      <c r="C281" s="61" t="s">
        <v>357</v>
      </c>
      <c r="D281" s="33" t="s">
        <v>24</v>
      </c>
      <c r="E281" s="33" t="s">
        <v>25</v>
      </c>
      <c r="F281" s="34">
        <v>16.2</v>
      </c>
      <c r="G281" s="34">
        <v>16.2</v>
      </c>
      <c r="H281" s="28" t="s">
        <v>270</v>
      </c>
      <c r="I281" s="28" t="s">
        <v>27</v>
      </c>
      <c r="J281" s="49"/>
      <c r="K281" s="49">
        <v>13</v>
      </c>
    </row>
    <row r="282" s="3" customFormat="1" ht="56" customHeight="1" spans="1:11">
      <c r="A282" s="52" t="s">
        <v>299</v>
      </c>
      <c r="B282" s="58" t="s">
        <v>358</v>
      </c>
      <c r="C282" s="61" t="s">
        <v>359</v>
      </c>
      <c r="D282" s="33" t="s">
        <v>24</v>
      </c>
      <c r="E282" s="33" t="s">
        <v>25</v>
      </c>
      <c r="F282" s="34">
        <v>21.6</v>
      </c>
      <c r="G282" s="34">
        <v>21.6</v>
      </c>
      <c r="H282" s="28" t="s">
        <v>270</v>
      </c>
      <c r="I282" s="28" t="s">
        <v>27</v>
      </c>
      <c r="J282" s="49"/>
      <c r="K282" s="49">
        <v>35</v>
      </c>
    </row>
    <row r="283" s="3" customFormat="1" ht="56" customHeight="1" spans="1:11">
      <c r="A283" s="52" t="s">
        <v>299</v>
      </c>
      <c r="B283" s="58" t="s">
        <v>360</v>
      </c>
      <c r="C283" s="61" t="s">
        <v>322</v>
      </c>
      <c r="D283" s="33" t="s">
        <v>24</v>
      </c>
      <c r="E283" s="33" t="s">
        <v>25</v>
      </c>
      <c r="F283" s="34">
        <v>6</v>
      </c>
      <c r="G283" s="34">
        <v>6</v>
      </c>
      <c r="H283" s="28" t="s">
        <v>270</v>
      </c>
      <c r="I283" s="28" t="s">
        <v>27</v>
      </c>
      <c r="J283" s="49"/>
      <c r="K283" s="49">
        <v>15</v>
      </c>
    </row>
    <row r="284" s="3" customFormat="1" ht="56" customHeight="1" spans="1:11">
      <c r="A284" s="52" t="s">
        <v>299</v>
      </c>
      <c r="B284" s="58" t="s">
        <v>57</v>
      </c>
      <c r="C284" s="61" t="s">
        <v>348</v>
      </c>
      <c r="D284" s="33" t="s">
        <v>24</v>
      </c>
      <c r="E284" s="33" t="s">
        <v>25</v>
      </c>
      <c r="F284" s="34">
        <v>1.8</v>
      </c>
      <c r="G284" s="34">
        <v>1.8</v>
      </c>
      <c r="H284" s="28" t="s">
        <v>270</v>
      </c>
      <c r="I284" s="28" t="s">
        <v>27</v>
      </c>
      <c r="J284" s="49"/>
      <c r="K284" s="49">
        <v>42</v>
      </c>
    </row>
    <row r="285" s="3" customFormat="1" ht="56" customHeight="1" spans="1:11">
      <c r="A285" s="52" t="s">
        <v>299</v>
      </c>
      <c r="B285" s="58" t="s">
        <v>174</v>
      </c>
      <c r="C285" s="61" t="s">
        <v>313</v>
      </c>
      <c r="D285" s="33" t="s">
        <v>24</v>
      </c>
      <c r="E285" s="33" t="s">
        <v>25</v>
      </c>
      <c r="F285" s="34">
        <v>14.4</v>
      </c>
      <c r="G285" s="34">
        <v>14.4</v>
      </c>
      <c r="H285" s="28" t="s">
        <v>270</v>
      </c>
      <c r="I285" s="28" t="s">
        <v>27</v>
      </c>
      <c r="J285" s="49"/>
      <c r="K285" s="49">
        <v>16</v>
      </c>
    </row>
    <row r="286" s="3" customFormat="1" ht="56" customHeight="1" spans="1:11">
      <c r="A286" s="52" t="s">
        <v>299</v>
      </c>
      <c r="B286" s="58" t="s">
        <v>172</v>
      </c>
      <c r="C286" s="61" t="s">
        <v>314</v>
      </c>
      <c r="D286" s="33" t="s">
        <v>24</v>
      </c>
      <c r="E286" s="33" t="s">
        <v>25</v>
      </c>
      <c r="F286" s="34">
        <v>12</v>
      </c>
      <c r="G286" s="34">
        <v>12</v>
      </c>
      <c r="H286" s="28" t="s">
        <v>270</v>
      </c>
      <c r="I286" s="28" t="s">
        <v>27</v>
      </c>
      <c r="J286" s="49"/>
      <c r="K286" s="49">
        <v>25</v>
      </c>
    </row>
    <row r="287" s="3" customFormat="1" ht="56" customHeight="1" spans="1:11">
      <c r="A287" s="52" t="s">
        <v>299</v>
      </c>
      <c r="B287" s="58" t="s">
        <v>149</v>
      </c>
      <c r="C287" s="61" t="s">
        <v>310</v>
      </c>
      <c r="D287" s="33" t="s">
        <v>24</v>
      </c>
      <c r="E287" s="33" t="s">
        <v>25</v>
      </c>
      <c r="F287" s="34">
        <v>9.6</v>
      </c>
      <c r="G287" s="34">
        <v>9.6</v>
      </c>
      <c r="H287" s="28" t="s">
        <v>270</v>
      </c>
      <c r="I287" s="28" t="s">
        <v>27</v>
      </c>
      <c r="J287" s="49"/>
      <c r="K287" s="49">
        <v>16</v>
      </c>
    </row>
    <row r="288" s="3" customFormat="1" ht="56" customHeight="1" spans="1:11">
      <c r="A288" s="52" t="s">
        <v>299</v>
      </c>
      <c r="B288" s="58" t="s">
        <v>361</v>
      </c>
      <c r="C288" s="61" t="s">
        <v>348</v>
      </c>
      <c r="D288" s="33" t="s">
        <v>24</v>
      </c>
      <c r="E288" s="33" t="s">
        <v>25</v>
      </c>
      <c r="F288" s="34">
        <v>1.8</v>
      </c>
      <c r="G288" s="34">
        <v>1.8</v>
      </c>
      <c r="H288" s="28" t="s">
        <v>270</v>
      </c>
      <c r="I288" s="28" t="s">
        <v>27</v>
      </c>
      <c r="J288" s="49"/>
      <c r="K288" s="49">
        <v>18</v>
      </c>
    </row>
    <row r="289" s="3" customFormat="1" ht="56" customHeight="1" spans="1:11">
      <c r="A289" s="52" t="s">
        <v>299</v>
      </c>
      <c r="B289" s="58" t="s">
        <v>362</v>
      </c>
      <c r="C289" s="61" t="s">
        <v>363</v>
      </c>
      <c r="D289" s="33" t="s">
        <v>24</v>
      </c>
      <c r="E289" s="33" t="s">
        <v>25</v>
      </c>
      <c r="F289" s="34">
        <v>2.04</v>
      </c>
      <c r="G289" s="34">
        <v>2.04</v>
      </c>
      <c r="H289" s="28" t="s">
        <v>270</v>
      </c>
      <c r="I289" s="28" t="s">
        <v>27</v>
      </c>
      <c r="J289" s="49"/>
      <c r="K289" s="49">
        <v>34</v>
      </c>
    </row>
    <row r="290" s="3" customFormat="1" ht="56" customHeight="1" spans="1:11">
      <c r="A290" s="52" t="s">
        <v>299</v>
      </c>
      <c r="B290" s="58" t="s">
        <v>297</v>
      </c>
      <c r="C290" s="61" t="s">
        <v>310</v>
      </c>
      <c r="D290" s="33" t="s">
        <v>24</v>
      </c>
      <c r="E290" s="33" t="s">
        <v>25</v>
      </c>
      <c r="F290" s="34">
        <v>9.6</v>
      </c>
      <c r="G290" s="34">
        <v>9.6</v>
      </c>
      <c r="H290" s="28" t="s">
        <v>270</v>
      </c>
      <c r="I290" s="28" t="s">
        <v>27</v>
      </c>
      <c r="J290" s="49">
        <v>1</v>
      </c>
      <c r="K290" s="49">
        <v>16</v>
      </c>
    </row>
    <row r="291" s="3" customFormat="1" ht="56" customHeight="1" spans="1:11">
      <c r="A291" s="52" t="s">
        <v>299</v>
      </c>
      <c r="B291" s="58" t="s">
        <v>151</v>
      </c>
      <c r="C291" s="61" t="s">
        <v>322</v>
      </c>
      <c r="D291" s="33" t="s">
        <v>24</v>
      </c>
      <c r="E291" s="33" t="s">
        <v>25</v>
      </c>
      <c r="F291" s="34">
        <v>6</v>
      </c>
      <c r="G291" s="34">
        <v>6</v>
      </c>
      <c r="H291" s="28" t="s">
        <v>270</v>
      </c>
      <c r="I291" s="28" t="s">
        <v>27</v>
      </c>
      <c r="J291" s="49"/>
      <c r="K291" s="49">
        <v>31</v>
      </c>
    </row>
    <row r="292" s="3" customFormat="1" ht="56" customHeight="1" spans="1:11">
      <c r="A292" s="52" t="s">
        <v>299</v>
      </c>
      <c r="B292" s="58" t="s">
        <v>364</v>
      </c>
      <c r="C292" s="61" t="s">
        <v>322</v>
      </c>
      <c r="D292" s="33" t="s">
        <v>24</v>
      </c>
      <c r="E292" s="33" t="s">
        <v>25</v>
      </c>
      <c r="F292" s="34">
        <v>6</v>
      </c>
      <c r="G292" s="34">
        <v>6</v>
      </c>
      <c r="H292" s="28" t="s">
        <v>270</v>
      </c>
      <c r="I292" s="28" t="s">
        <v>27</v>
      </c>
      <c r="J292" s="49"/>
      <c r="K292" s="49">
        <v>52</v>
      </c>
    </row>
    <row r="293" s="3" customFormat="1" ht="56" customHeight="1" spans="1:11">
      <c r="A293" s="52" t="s">
        <v>299</v>
      </c>
      <c r="B293" s="58" t="s">
        <v>365</v>
      </c>
      <c r="C293" s="61" t="s">
        <v>366</v>
      </c>
      <c r="D293" s="33" t="s">
        <v>24</v>
      </c>
      <c r="E293" s="33" t="s">
        <v>25</v>
      </c>
      <c r="F293" s="34">
        <v>6.84</v>
      </c>
      <c r="G293" s="34">
        <v>6.84</v>
      </c>
      <c r="H293" s="28" t="s">
        <v>270</v>
      </c>
      <c r="I293" s="28" t="s">
        <v>27</v>
      </c>
      <c r="J293" s="49"/>
      <c r="K293" s="49">
        <v>45</v>
      </c>
    </row>
    <row r="294" s="3" customFormat="1" ht="56" customHeight="1" spans="1:11">
      <c r="A294" s="52" t="s">
        <v>299</v>
      </c>
      <c r="B294" s="58" t="s">
        <v>367</v>
      </c>
      <c r="C294" s="61" t="s">
        <v>304</v>
      </c>
      <c r="D294" s="33" t="s">
        <v>24</v>
      </c>
      <c r="E294" s="33" t="s">
        <v>25</v>
      </c>
      <c r="F294" s="34">
        <v>18</v>
      </c>
      <c r="G294" s="34">
        <v>18</v>
      </c>
      <c r="H294" s="28" t="s">
        <v>270</v>
      </c>
      <c r="I294" s="28" t="s">
        <v>27</v>
      </c>
      <c r="J294" s="49"/>
      <c r="K294" s="49">
        <v>13</v>
      </c>
    </row>
    <row r="295" s="3" customFormat="1" ht="56" customHeight="1" spans="1:11">
      <c r="A295" s="52" t="s">
        <v>299</v>
      </c>
      <c r="B295" s="58" t="s">
        <v>293</v>
      </c>
      <c r="C295" s="61" t="s">
        <v>359</v>
      </c>
      <c r="D295" s="33" t="s">
        <v>24</v>
      </c>
      <c r="E295" s="33" t="s">
        <v>25</v>
      </c>
      <c r="F295" s="34">
        <v>21.6</v>
      </c>
      <c r="G295" s="34">
        <v>21.6</v>
      </c>
      <c r="H295" s="28" t="s">
        <v>270</v>
      </c>
      <c r="I295" s="28" t="s">
        <v>27</v>
      </c>
      <c r="J295" s="49">
        <v>1</v>
      </c>
      <c r="K295" s="49">
        <v>12</v>
      </c>
    </row>
    <row r="296" s="3" customFormat="1" ht="56" customHeight="1" spans="1:11">
      <c r="A296" s="52" t="s">
        <v>299</v>
      </c>
      <c r="B296" s="58" t="s">
        <v>226</v>
      </c>
      <c r="C296" s="61" t="s">
        <v>300</v>
      </c>
      <c r="D296" s="33" t="s">
        <v>24</v>
      </c>
      <c r="E296" s="33" t="s">
        <v>25</v>
      </c>
      <c r="F296" s="34">
        <v>24</v>
      </c>
      <c r="G296" s="34">
        <v>24</v>
      </c>
      <c r="H296" s="28" t="s">
        <v>270</v>
      </c>
      <c r="I296" s="28" t="s">
        <v>27</v>
      </c>
      <c r="J296" s="49">
        <v>1</v>
      </c>
      <c r="K296" s="49">
        <v>35</v>
      </c>
    </row>
    <row r="297" s="3" customFormat="1" ht="56" customHeight="1" spans="1:11">
      <c r="A297" s="52" t="s">
        <v>299</v>
      </c>
      <c r="B297" s="58" t="s">
        <v>228</v>
      </c>
      <c r="C297" s="61" t="s">
        <v>313</v>
      </c>
      <c r="D297" s="33" t="s">
        <v>24</v>
      </c>
      <c r="E297" s="33" t="s">
        <v>25</v>
      </c>
      <c r="F297" s="34">
        <v>14.4</v>
      </c>
      <c r="G297" s="34">
        <v>14.4</v>
      </c>
      <c r="H297" s="28" t="s">
        <v>270</v>
      </c>
      <c r="I297" s="28" t="s">
        <v>27</v>
      </c>
      <c r="J297" s="49"/>
      <c r="K297" s="49">
        <v>23</v>
      </c>
    </row>
    <row r="298" s="3" customFormat="1" ht="56" customHeight="1" spans="1:11">
      <c r="A298" s="52" t="s">
        <v>299</v>
      </c>
      <c r="B298" s="58" t="s">
        <v>368</v>
      </c>
      <c r="C298" s="61" t="s">
        <v>369</v>
      </c>
      <c r="D298" s="33" t="s">
        <v>24</v>
      </c>
      <c r="E298" s="33" t="s">
        <v>25</v>
      </c>
      <c r="F298" s="34">
        <v>5.76</v>
      </c>
      <c r="G298" s="34">
        <v>5.76</v>
      </c>
      <c r="H298" s="28" t="s">
        <v>270</v>
      </c>
      <c r="I298" s="28" t="s">
        <v>27</v>
      </c>
      <c r="J298" s="49"/>
      <c r="K298" s="49">
        <v>52</v>
      </c>
    </row>
    <row r="299" s="3" customFormat="1" ht="56" customHeight="1" spans="1:11">
      <c r="A299" s="52" t="s">
        <v>299</v>
      </c>
      <c r="B299" s="58" t="s">
        <v>232</v>
      </c>
      <c r="C299" s="61" t="s">
        <v>370</v>
      </c>
      <c r="D299" s="33" t="s">
        <v>24</v>
      </c>
      <c r="E299" s="33" t="s">
        <v>25</v>
      </c>
      <c r="F299" s="34">
        <v>3.24</v>
      </c>
      <c r="G299" s="34">
        <v>3.24</v>
      </c>
      <c r="H299" s="28" t="s">
        <v>270</v>
      </c>
      <c r="I299" s="28" t="s">
        <v>27</v>
      </c>
      <c r="J299" s="49">
        <v>1</v>
      </c>
      <c r="K299" s="49">
        <v>14</v>
      </c>
    </row>
    <row r="300" s="3" customFormat="1" ht="56" customHeight="1" spans="1:11">
      <c r="A300" s="52" t="s">
        <v>299</v>
      </c>
      <c r="B300" s="58" t="s">
        <v>140</v>
      </c>
      <c r="C300" s="61" t="s">
        <v>314</v>
      </c>
      <c r="D300" s="33" t="s">
        <v>24</v>
      </c>
      <c r="E300" s="33" t="s">
        <v>25</v>
      </c>
      <c r="F300" s="34">
        <v>12</v>
      </c>
      <c r="G300" s="34">
        <v>12</v>
      </c>
      <c r="H300" s="28" t="s">
        <v>270</v>
      </c>
      <c r="I300" s="28" t="s">
        <v>27</v>
      </c>
      <c r="J300" s="49"/>
      <c r="K300" s="49">
        <v>13</v>
      </c>
    </row>
    <row r="301" s="3" customFormat="1" ht="56" customHeight="1" spans="1:11">
      <c r="A301" s="52" t="s">
        <v>299</v>
      </c>
      <c r="B301" s="58" t="s">
        <v>371</v>
      </c>
      <c r="C301" s="61" t="s">
        <v>372</v>
      </c>
      <c r="D301" s="33" t="s">
        <v>24</v>
      </c>
      <c r="E301" s="33" t="s">
        <v>25</v>
      </c>
      <c r="F301" s="34">
        <v>11.4</v>
      </c>
      <c r="G301" s="34">
        <v>11.4</v>
      </c>
      <c r="H301" s="28" t="s">
        <v>270</v>
      </c>
      <c r="I301" s="28" t="s">
        <v>27</v>
      </c>
      <c r="J301" s="49"/>
      <c r="K301" s="49">
        <v>18</v>
      </c>
    </row>
    <row r="302" s="3" customFormat="1" ht="56" customHeight="1" spans="1:11">
      <c r="A302" s="52" t="s">
        <v>299</v>
      </c>
      <c r="B302" s="58" t="s">
        <v>373</v>
      </c>
      <c r="C302" s="61" t="s">
        <v>337</v>
      </c>
      <c r="D302" s="33" t="s">
        <v>24</v>
      </c>
      <c r="E302" s="33" t="s">
        <v>25</v>
      </c>
      <c r="F302" s="34">
        <v>9</v>
      </c>
      <c r="G302" s="34">
        <v>9</v>
      </c>
      <c r="H302" s="28" t="s">
        <v>270</v>
      </c>
      <c r="I302" s="28" t="s">
        <v>27</v>
      </c>
      <c r="J302" s="49"/>
      <c r="K302" s="49">
        <v>25</v>
      </c>
    </row>
    <row r="303" s="3" customFormat="1" ht="56" customHeight="1" spans="1:11">
      <c r="A303" s="52" t="s">
        <v>299</v>
      </c>
      <c r="B303" s="58" t="s">
        <v>374</v>
      </c>
      <c r="C303" s="61" t="s">
        <v>337</v>
      </c>
      <c r="D303" s="33" t="s">
        <v>24</v>
      </c>
      <c r="E303" s="33" t="s">
        <v>25</v>
      </c>
      <c r="F303" s="34">
        <v>9</v>
      </c>
      <c r="G303" s="34">
        <v>9</v>
      </c>
      <c r="H303" s="28" t="s">
        <v>270</v>
      </c>
      <c r="I303" s="28" t="s">
        <v>27</v>
      </c>
      <c r="J303" s="49"/>
      <c r="K303" s="49">
        <v>36</v>
      </c>
    </row>
    <row r="304" s="3" customFormat="1" ht="56" customHeight="1" spans="1:11">
      <c r="A304" s="52" t="s">
        <v>299</v>
      </c>
      <c r="B304" s="58" t="s">
        <v>129</v>
      </c>
      <c r="C304" s="61" t="s">
        <v>332</v>
      </c>
      <c r="D304" s="33" t="s">
        <v>24</v>
      </c>
      <c r="E304" s="33" t="s">
        <v>25</v>
      </c>
      <c r="F304" s="34">
        <v>6.6</v>
      </c>
      <c r="G304" s="34">
        <v>6.6</v>
      </c>
      <c r="H304" s="28" t="s">
        <v>270</v>
      </c>
      <c r="I304" s="28" t="s">
        <v>27</v>
      </c>
      <c r="J304" s="49">
        <v>1</v>
      </c>
      <c r="K304" s="49">
        <v>25</v>
      </c>
    </row>
    <row r="305" s="3" customFormat="1" ht="29" customHeight="1" spans="1:11">
      <c r="A305" s="23" t="s">
        <v>375</v>
      </c>
      <c r="B305" s="28"/>
      <c r="C305" s="29"/>
      <c r="D305" s="28"/>
      <c r="E305" s="33"/>
      <c r="F305" s="30">
        <f>SUM(F306:F310)</f>
        <v>1614.09</v>
      </c>
      <c r="G305" s="30">
        <f>SUM(G306:G310)</f>
        <v>502.5</v>
      </c>
      <c r="H305" s="28"/>
      <c r="I305" s="28"/>
      <c r="J305" s="47">
        <f>SUM(J306:J310)</f>
        <v>1</v>
      </c>
      <c r="K305" s="47">
        <f>SUM(K306:K310)</f>
        <v>248</v>
      </c>
    </row>
    <row r="306" s="3" customFormat="1" ht="56" customHeight="1" spans="1:11">
      <c r="A306" s="23" t="s">
        <v>376</v>
      </c>
      <c r="B306" s="33" t="s">
        <v>377</v>
      </c>
      <c r="C306" s="55" t="s">
        <v>378</v>
      </c>
      <c r="D306" s="28" t="s">
        <v>379</v>
      </c>
      <c r="E306" s="33" t="s">
        <v>25</v>
      </c>
      <c r="F306" s="34">
        <v>109.68</v>
      </c>
      <c r="G306" s="34">
        <v>65.81</v>
      </c>
      <c r="H306" s="28" t="s">
        <v>270</v>
      </c>
      <c r="I306" s="28" t="s">
        <v>27</v>
      </c>
      <c r="J306" s="71">
        <v>1</v>
      </c>
      <c r="K306" s="71">
        <v>132</v>
      </c>
    </row>
    <row r="307" s="3" customFormat="1" ht="56" customHeight="1" spans="1:11">
      <c r="A307" s="23" t="s">
        <v>376</v>
      </c>
      <c r="B307" s="33" t="s">
        <v>380</v>
      </c>
      <c r="C307" s="55" t="s">
        <v>378</v>
      </c>
      <c r="D307" s="28" t="s">
        <v>379</v>
      </c>
      <c r="E307" s="33" t="s">
        <v>25</v>
      </c>
      <c r="F307" s="34">
        <v>217.87</v>
      </c>
      <c r="G307" s="34">
        <v>130.72</v>
      </c>
      <c r="H307" s="28" t="s">
        <v>270</v>
      </c>
      <c r="I307" s="28" t="s">
        <v>27</v>
      </c>
      <c r="J307" s="71"/>
      <c r="K307" s="71">
        <v>52</v>
      </c>
    </row>
    <row r="308" s="3" customFormat="1" ht="56" customHeight="1" spans="1:11">
      <c r="A308" s="23" t="s">
        <v>376</v>
      </c>
      <c r="B308" s="33" t="s">
        <v>381</v>
      </c>
      <c r="C308" s="62" t="s">
        <v>382</v>
      </c>
      <c r="D308" s="28" t="s">
        <v>379</v>
      </c>
      <c r="E308" s="33" t="s">
        <v>25</v>
      </c>
      <c r="F308" s="34">
        <v>354.39</v>
      </c>
      <c r="G308" s="34">
        <v>106.32</v>
      </c>
      <c r="H308" s="28" t="s">
        <v>270</v>
      </c>
      <c r="I308" s="28" t="s">
        <v>27</v>
      </c>
      <c r="J308" s="50"/>
      <c r="K308" s="50">
        <v>23</v>
      </c>
    </row>
    <row r="309" s="3" customFormat="1" ht="56" customHeight="1" spans="1:11">
      <c r="A309" s="23" t="s">
        <v>376</v>
      </c>
      <c r="B309" s="33" t="s">
        <v>383</v>
      </c>
      <c r="C309" s="62" t="s">
        <v>384</v>
      </c>
      <c r="D309" s="28" t="s">
        <v>379</v>
      </c>
      <c r="E309" s="33" t="s">
        <v>25</v>
      </c>
      <c r="F309" s="34">
        <v>717.16</v>
      </c>
      <c r="G309" s="34">
        <v>135.15</v>
      </c>
      <c r="H309" s="28" t="s">
        <v>270</v>
      </c>
      <c r="I309" s="28" t="s">
        <v>27</v>
      </c>
      <c r="J309" s="50"/>
      <c r="K309" s="50">
        <v>15</v>
      </c>
    </row>
    <row r="310" s="3" customFormat="1" ht="56" customHeight="1" spans="1:11">
      <c r="A310" s="23" t="s">
        <v>376</v>
      </c>
      <c r="B310" s="33" t="s">
        <v>385</v>
      </c>
      <c r="C310" s="62" t="s">
        <v>386</v>
      </c>
      <c r="D310" s="28" t="s">
        <v>379</v>
      </c>
      <c r="E310" s="33" t="s">
        <v>25</v>
      </c>
      <c r="F310" s="34">
        <v>214.99</v>
      </c>
      <c r="G310" s="34">
        <v>64.5</v>
      </c>
      <c r="H310" s="28" t="s">
        <v>270</v>
      </c>
      <c r="I310" s="28" t="s">
        <v>27</v>
      </c>
      <c r="J310" s="50"/>
      <c r="K310" s="50">
        <v>26</v>
      </c>
    </row>
    <row r="311" s="3" customFormat="1" ht="33" customHeight="1" spans="1:11">
      <c r="A311" s="63" t="s">
        <v>387</v>
      </c>
      <c r="B311" s="63"/>
      <c r="C311" s="64"/>
      <c r="D311" s="65"/>
      <c r="E311" s="33"/>
      <c r="F311" s="66">
        <f>SUM(F312:F440)</f>
        <v>5643.37</v>
      </c>
      <c r="G311" s="66">
        <f>SUM(G312:G440)</f>
        <v>2523.12</v>
      </c>
      <c r="H311" s="66"/>
      <c r="I311" s="28"/>
      <c r="J311" s="72">
        <f>SUM(J312:J440)</f>
        <v>67</v>
      </c>
      <c r="K311" s="72">
        <f>SUM(K312:K440)</f>
        <v>6464</v>
      </c>
    </row>
    <row r="312" s="3" customFormat="1" ht="56" customHeight="1" spans="1:11">
      <c r="A312" s="67" t="s">
        <v>388</v>
      </c>
      <c r="B312" s="68" t="s">
        <v>389</v>
      </c>
      <c r="C312" s="69" t="s">
        <v>390</v>
      </c>
      <c r="D312" s="65" t="s">
        <v>391</v>
      </c>
      <c r="E312" s="33" t="s">
        <v>25</v>
      </c>
      <c r="F312" s="51">
        <v>8</v>
      </c>
      <c r="G312" s="34">
        <v>6</v>
      </c>
      <c r="H312" s="28" t="s">
        <v>270</v>
      </c>
      <c r="I312" s="28" t="s">
        <v>27</v>
      </c>
      <c r="J312" s="56"/>
      <c r="K312" s="56">
        <v>215</v>
      </c>
    </row>
    <row r="313" s="3" customFormat="1" ht="56" customHeight="1" spans="1:11">
      <c r="A313" s="67" t="s">
        <v>388</v>
      </c>
      <c r="B313" s="68" t="s">
        <v>392</v>
      </c>
      <c r="C313" s="69" t="s">
        <v>390</v>
      </c>
      <c r="D313" s="65" t="s">
        <v>391</v>
      </c>
      <c r="E313" s="33" t="s">
        <v>25</v>
      </c>
      <c r="F313" s="51">
        <v>1.6</v>
      </c>
      <c r="G313" s="34">
        <v>1.2</v>
      </c>
      <c r="H313" s="28" t="s">
        <v>270</v>
      </c>
      <c r="I313" s="28" t="s">
        <v>27</v>
      </c>
      <c r="J313" s="56"/>
      <c r="K313" s="56">
        <v>323</v>
      </c>
    </row>
    <row r="314" s="3" customFormat="1" ht="56" customHeight="1" spans="1:11">
      <c r="A314" s="67" t="s">
        <v>388</v>
      </c>
      <c r="B314" s="67" t="s">
        <v>393</v>
      </c>
      <c r="C314" s="70" t="s">
        <v>394</v>
      </c>
      <c r="D314" s="65" t="s">
        <v>391</v>
      </c>
      <c r="E314" s="33" t="s">
        <v>25</v>
      </c>
      <c r="F314" s="51">
        <v>4.1</v>
      </c>
      <c r="G314" s="34">
        <v>3.07</v>
      </c>
      <c r="H314" s="28" t="s">
        <v>270</v>
      </c>
      <c r="I314" s="28" t="s">
        <v>27</v>
      </c>
      <c r="J314" s="56"/>
      <c r="K314" s="56">
        <v>12</v>
      </c>
    </row>
    <row r="315" s="3" customFormat="1" ht="56" customHeight="1" spans="1:11">
      <c r="A315" s="67" t="s">
        <v>388</v>
      </c>
      <c r="B315" s="67" t="s">
        <v>214</v>
      </c>
      <c r="C315" s="70" t="s">
        <v>395</v>
      </c>
      <c r="D315" s="65" t="s">
        <v>391</v>
      </c>
      <c r="E315" s="33" t="s">
        <v>25</v>
      </c>
      <c r="F315" s="51">
        <v>6.21</v>
      </c>
      <c r="G315" s="34">
        <v>4.66</v>
      </c>
      <c r="H315" s="28" t="s">
        <v>270</v>
      </c>
      <c r="I315" s="28" t="s">
        <v>27</v>
      </c>
      <c r="J315" s="56"/>
      <c r="K315" s="56">
        <v>141</v>
      </c>
    </row>
    <row r="316" s="3" customFormat="1" ht="56" customHeight="1" spans="1:11">
      <c r="A316" s="67" t="s">
        <v>388</v>
      </c>
      <c r="B316" s="67" t="s">
        <v>396</v>
      </c>
      <c r="C316" s="70" t="s">
        <v>397</v>
      </c>
      <c r="D316" s="65" t="s">
        <v>391</v>
      </c>
      <c r="E316" s="33" t="s">
        <v>25</v>
      </c>
      <c r="F316" s="51">
        <v>3.84</v>
      </c>
      <c r="G316" s="34">
        <v>2.88</v>
      </c>
      <c r="H316" s="28" t="s">
        <v>270</v>
      </c>
      <c r="I316" s="28" t="s">
        <v>27</v>
      </c>
      <c r="J316" s="56"/>
      <c r="K316" s="56">
        <v>22</v>
      </c>
    </row>
    <row r="317" s="3" customFormat="1" ht="56" customHeight="1" spans="1:11">
      <c r="A317" s="67" t="s">
        <v>388</v>
      </c>
      <c r="B317" s="67" t="s">
        <v>398</v>
      </c>
      <c r="C317" s="70" t="s">
        <v>399</v>
      </c>
      <c r="D317" s="65" t="s">
        <v>391</v>
      </c>
      <c r="E317" s="33" t="s">
        <v>25</v>
      </c>
      <c r="F317" s="51">
        <v>6.02</v>
      </c>
      <c r="G317" s="34">
        <v>4.51</v>
      </c>
      <c r="H317" s="28" t="s">
        <v>270</v>
      </c>
      <c r="I317" s="28" t="s">
        <v>27</v>
      </c>
      <c r="J317" s="56"/>
      <c r="K317" s="56">
        <v>155</v>
      </c>
    </row>
    <row r="318" s="3" customFormat="1" ht="56" customHeight="1" spans="1:11">
      <c r="A318" s="67" t="s">
        <v>388</v>
      </c>
      <c r="B318" s="67" t="s">
        <v>64</v>
      </c>
      <c r="C318" s="70" t="s">
        <v>400</v>
      </c>
      <c r="D318" s="65" t="s">
        <v>391</v>
      </c>
      <c r="E318" s="33" t="s">
        <v>25</v>
      </c>
      <c r="F318" s="51">
        <v>6.4</v>
      </c>
      <c r="G318" s="34">
        <v>4.8</v>
      </c>
      <c r="H318" s="28" t="s">
        <v>270</v>
      </c>
      <c r="I318" s="28" t="s">
        <v>27</v>
      </c>
      <c r="J318" s="56"/>
      <c r="K318" s="56">
        <v>121</v>
      </c>
    </row>
    <row r="319" s="3" customFormat="1" ht="56" customHeight="1" spans="1:11">
      <c r="A319" s="68" t="s">
        <v>388</v>
      </c>
      <c r="B319" s="68" t="s">
        <v>172</v>
      </c>
      <c r="C319" s="69" t="s">
        <v>401</v>
      </c>
      <c r="D319" s="65" t="s">
        <v>391</v>
      </c>
      <c r="E319" s="33" t="s">
        <v>25</v>
      </c>
      <c r="F319" s="51">
        <v>6.08</v>
      </c>
      <c r="G319" s="34">
        <v>4.56</v>
      </c>
      <c r="H319" s="28" t="s">
        <v>270</v>
      </c>
      <c r="I319" s="28" t="s">
        <v>27</v>
      </c>
      <c r="J319" s="56"/>
      <c r="K319" s="56">
        <v>224</v>
      </c>
    </row>
    <row r="320" s="3" customFormat="1" ht="56" customHeight="1" spans="1:11">
      <c r="A320" s="68" t="s">
        <v>388</v>
      </c>
      <c r="B320" s="68" t="s">
        <v>402</v>
      </c>
      <c r="C320" s="69" t="s">
        <v>403</v>
      </c>
      <c r="D320" s="65" t="s">
        <v>391</v>
      </c>
      <c r="E320" s="33" t="s">
        <v>25</v>
      </c>
      <c r="F320" s="51">
        <v>6.72</v>
      </c>
      <c r="G320" s="34">
        <v>5.04</v>
      </c>
      <c r="H320" s="28" t="s">
        <v>270</v>
      </c>
      <c r="I320" s="28" t="s">
        <v>27</v>
      </c>
      <c r="J320" s="56"/>
      <c r="K320" s="56">
        <v>125</v>
      </c>
    </row>
    <row r="321" s="3" customFormat="1" ht="56" customHeight="1" spans="1:11">
      <c r="A321" s="57" t="s">
        <v>388</v>
      </c>
      <c r="B321" s="57" t="s">
        <v>286</v>
      </c>
      <c r="C321" s="73" t="s">
        <v>404</v>
      </c>
      <c r="D321" s="65" t="s">
        <v>391</v>
      </c>
      <c r="E321" s="33" t="s">
        <v>25</v>
      </c>
      <c r="F321" s="34">
        <v>54</v>
      </c>
      <c r="G321" s="34">
        <v>24</v>
      </c>
      <c r="H321" s="28" t="s">
        <v>405</v>
      </c>
      <c r="I321" s="28" t="s">
        <v>27</v>
      </c>
      <c r="J321" s="56"/>
      <c r="K321" s="56">
        <v>54</v>
      </c>
    </row>
    <row r="322" s="3" customFormat="1" ht="56" customHeight="1" spans="1:11">
      <c r="A322" s="57" t="s">
        <v>388</v>
      </c>
      <c r="B322" s="57" t="s">
        <v>406</v>
      </c>
      <c r="C322" s="73" t="s">
        <v>407</v>
      </c>
      <c r="D322" s="65" t="s">
        <v>391</v>
      </c>
      <c r="E322" s="33" t="s">
        <v>25</v>
      </c>
      <c r="F322" s="34">
        <v>41.4</v>
      </c>
      <c r="G322" s="34">
        <v>18.4</v>
      </c>
      <c r="H322" s="28" t="s">
        <v>270</v>
      </c>
      <c r="I322" s="28" t="s">
        <v>27</v>
      </c>
      <c r="J322" s="56">
        <v>1</v>
      </c>
      <c r="K322" s="56">
        <v>14</v>
      </c>
    </row>
    <row r="323" s="3" customFormat="1" ht="56" customHeight="1" spans="1:11">
      <c r="A323" s="57" t="s">
        <v>388</v>
      </c>
      <c r="B323" s="57" t="s">
        <v>408</v>
      </c>
      <c r="C323" s="73" t="s">
        <v>409</v>
      </c>
      <c r="D323" s="65" t="s">
        <v>391</v>
      </c>
      <c r="E323" s="33" t="s">
        <v>25</v>
      </c>
      <c r="F323" s="34">
        <v>18</v>
      </c>
      <c r="G323" s="34">
        <v>8</v>
      </c>
      <c r="H323" s="28" t="s">
        <v>270</v>
      </c>
      <c r="I323" s="28" t="s">
        <v>27</v>
      </c>
      <c r="J323" s="56"/>
      <c r="K323" s="56">
        <v>24</v>
      </c>
    </row>
    <row r="324" s="3" customFormat="1" ht="56" customHeight="1" spans="1:11">
      <c r="A324" s="57" t="s">
        <v>388</v>
      </c>
      <c r="B324" s="57" t="s">
        <v>410</v>
      </c>
      <c r="C324" s="73" t="s">
        <v>409</v>
      </c>
      <c r="D324" s="65" t="s">
        <v>391</v>
      </c>
      <c r="E324" s="33" t="s">
        <v>25</v>
      </c>
      <c r="F324" s="34">
        <v>18</v>
      </c>
      <c r="G324" s="34">
        <v>8</v>
      </c>
      <c r="H324" s="28" t="s">
        <v>270</v>
      </c>
      <c r="I324" s="28" t="s">
        <v>27</v>
      </c>
      <c r="J324" s="56">
        <v>1</v>
      </c>
      <c r="K324" s="56">
        <v>60</v>
      </c>
    </row>
    <row r="325" s="3" customFormat="1" ht="56" customHeight="1" spans="1:11">
      <c r="A325" s="57" t="s">
        <v>388</v>
      </c>
      <c r="B325" s="57" t="s">
        <v>411</v>
      </c>
      <c r="C325" s="73" t="s">
        <v>412</v>
      </c>
      <c r="D325" s="65" t="s">
        <v>391</v>
      </c>
      <c r="E325" s="33" t="s">
        <v>25</v>
      </c>
      <c r="F325" s="34">
        <v>36</v>
      </c>
      <c r="G325" s="34">
        <v>16</v>
      </c>
      <c r="H325" s="28" t="s">
        <v>270</v>
      </c>
      <c r="I325" s="28" t="s">
        <v>27</v>
      </c>
      <c r="J325" s="56"/>
      <c r="K325" s="56">
        <v>20</v>
      </c>
    </row>
    <row r="326" s="3" customFormat="1" ht="56" customHeight="1" spans="1:11">
      <c r="A326" s="57" t="s">
        <v>388</v>
      </c>
      <c r="B326" s="57" t="s">
        <v>413</v>
      </c>
      <c r="C326" s="73" t="s">
        <v>409</v>
      </c>
      <c r="D326" s="65" t="s">
        <v>391</v>
      </c>
      <c r="E326" s="33" t="s">
        <v>25</v>
      </c>
      <c r="F326" s="34">
        <v>18</v>
      </c>
      <c r="G326" s="34">
        <v>8</v>
      </c>
      <c r="H326" s="28" t="s">
        <v>270</v>
      </c>
      <c r="I326" s="28" t="s">
        <v>27</v>
      </c>
      <c r="J326" s="56"/>
      <c r="K326" s="56">
        <v>52</v>
      </c>
    </row>
    <row r="327" s="3" customFormat="1" ht="56" customHeight="1" spans="1:11">
      <c r="A327" s="57" t="s">
        <v>388</v>
      </c>
      <c r="B327" s="57" t="s">
        <v>414</v>
      </c>
      <c r="C327" s="73" t="s">
        <v>415</v>
      </c>
      <c r="D327" s="65" t="s">
        <v>391</v>
      </c>
      <c r="E327" s="33" t="s">
        <v>25</v>
      </c>
      <c r="F327" s="34">
        <v>9</v>
      </c>
      <c r="G327" s="34">
        <v>4</v>
      </c>
      <c r="H327" s="28" t="s">
        <v>270</v>
      </c>
      <c r="I327" s="28" t="s">
        <v>27</v>
      </c>
      <c r="J327" s="56"/>
      <c r="K327" s="56">
        <v>14</v>
      </c>
    </row>
    <row r="328" s="3" customFormat="1" ht="56" customHeight="1" spans="1:11">
      <c r="A328" s="57" t="s">
        <v>388</v>
      </c>
      <c r="B328" s="57" t="s">
        <v>416</v>
      </c>
      <c r="C328" s="73" t="s">
        <v>412</v>
      </c>
      <c r="D328" s="65" t="s">
        <v>391</v>
      </c>
      <c r="E328" s="33" t="s">
        <v>25</v>
      </c>
      <c r="F328" s="34">
        <v>36</v>
      </c>
      <c r="G328" s="34">
        <v>16</v>
      </c>
      <c r="H328" s="28" t="s">
        <v>270</v>
      </c>
      <c r="I328" s="28" t="s">
        <v>27</v>
      </c>
      <c r="J328" s="56"/>
      <c r="K328" s="56">
        <v>7</v>
      </c>
    </row>
    <row r="329" s="3" customFormat="1" ht="56" customHeight="1" spans="1:11">
      <c r="A329" s="57" t="s">
        <v>388</v>
      </c>
      <c r="B329" s="57" t="s">
        <v>417</v>
      </c>
      <c r="C329" s="73" t="s">
        <v>409</v>
      </c>
      <c r="D329" s="65" t="s">
        <v>391</v>
      </c>
      <c r="E329" s="33" t="s">
        <v>25</v>
      </c>
      <c r="F329" s="34">
        <v>18</v>
      </c>
      <c r="G329" s="34">
        <v>8</v>
      </c>
      <c r="H329" s="28" t="s">
        <v>270</v>
      </c>
      <c r="I329" s="28" t="s">
        <v>27</v>
      </c>
      <c r="J329" s="56">
        <v>1</v>
      </c>
      <c r="K329" s="56">
        <v>82</v>
      </c>
    </row>
    <row r="330" s="3" customFormat="1" ht="56" customHeight="1" spans="1:11">
      <c r="A330" s="57" t="s">
        <v>388</v>
      </c>
      <c r="B330" s="57" t="s">
        <v>418</v>
      </c>
      <c r="C330" s="73" t="s">
        <v>419</v>
      </c>
      <c r="D330" s="65" t="s">
        <v>391</v>
      </c>
      <c r="E330" s="33" t="s">
        <v>25</v>
      </c>
      <c r="F330" s="34">
        <v>7.2</v>
      </c>
      <c r="G330" s="34">
        <v>3.2</v>
      </c>
      <c r="H330" s="28" t="s">
        <v>270</v>
      </c>
      <c r="I330" s="28" t="s">
        <v>27</v>
      </c>
      <c r="J330" s="56"/>
      <c r="K330" s="56">
        <v>15</v>
      </c>
    </row>
    <row r="331" s="3" customFormat="1" ht="56" customHeight="1" spans="1:11">
      <c r="A331" s="57" t="s">
        <v>388</v>
      </c>
      <c r="B331" s="57" t="s">
        <v>356</v>
      </c>
      <c r="C331" s="73" t="s">
        <v>420</v>
      </c>
      <c r="D331" s="65" t="s">
        <v>391</v>
      </c>
      <c r="E331" s="33" t="s">
        <v>25</v>
      </c>
      <c r="F331" s="34">
        <v>14.4</v>
      </c>
      <c r="G331" s="34">
        <v>6.4</v>
      </c>
      <c r="H331" s="28" t="s">
        <v>270</v>
      </c>
      <c r="I331" s="28" t="s">
        <v>27</v>
      </c>
      <c r="J331" s="56"/>
      <c r="K331" s="56">
        <v>26</v>
      </c>
    </row>
    <row r="332" s="3" customFormat="1" ht="56" customHeight="1" spans="1:11">
      <c r="A332" s="57" t="s">
        <v>388</v>
      </c>
      <c r="B332" s="57" t="s">
        <v>421</v>
      </c>
      <c r="C332" s="73" t="s">
        <v>409</v>
      </c>
      <c r="D332" s="65" t="s">
        <v>391</v>
      </c>
      <c r="E332" s="33" t="s">
        <v>25</v>
      </c>
      <c r="F332" s="34">
        <v>18</v>
      </c>
      <c r="G332" s="34">
        <v>8</v>
      </c>
      <c r="H332" s="28" t="s">
        <v>270</v>
      </c>
      <c r="I332" s="28" t="s">
        <v>27</v>
      </c>
      <c r="J332" s="56"/>
      <c r="K332" s="56">
        <v>31</v>
      </c>
    </row>
    <row r="333" s="3" customFormat="1" ht="56" customHeight="1" spans="1:11">
      <c r="A333" s="57" t="s">
        <v>388</v>
      </c>
      <c r="B333" s="57" t="s">
        <v>371</v>
      </c>
      <c r="C333" s="73" t="s">
        <v>422</v>
      </c>
      <c r="D333" s="65" t="s">
        <v>391</v>
      </c>
      <c r="E333" s="33" t="s">
        <v>25</v>
      </c>
      <c r="F333" s="34">
        <v>27</v>
      </c>
      <c r="G333" s="34">
        <v>12</v>
      </c>
      <c r="H333" s="28" t="s">
        <v>270</v>
      </c>
      <c r="I333" s="28" t="s">
        <v>27</v>
      </c>
      <c r="J333" s="56">
        <v>1</v>
      </c>
      <c r="K333" s="56">
        <v>25</v>
      </c>
    </row>
    <row r="334" s="3" customFormat="1" ht="56" customHeight="1" spans="1:11">
      <c r="A334" s="57" t="s">
        <v>388</v>
      </c>
      <c r="B334" s="57" t="s">
        <v>423</v>
      </c>
      <c r="C334" s="73" t="s">
        <v>424</v>
      </c>
      <c r="D334" s="65" t="s">
        <v>391</v>
      </c>
      <c r="E334" s="33" t="s">
        <v>25</v>
      </c>
      <c r="F334" s="34">
        <v>10.8</v>
      </c>
      <c r="G334" s="34">
        <v>4.8</v>
      </c>
      <c r="H334" s="28" t="s">
        <v>270</v>
      </c>
      <c r="I334" s="28" t="s">
        <v>27</v>
      </c>
      <c r="J334" s="56"/>
      <c r="K334" s="56">
        <v>25</v>
      </c>
    </row>
    <row r="335" s="3" customFormat="1" ht="56" customHeight="1" spans="1:11">
      <c r="A335" s="57" t="s">
        <v>388</v>
      </c>
      <c r="B335" s="57" t="s">
        <v>179</v>
      </c>
      <c r="C335" s="73" t="s">
        <v>412</v>
      </c>
      <c r="D335" s="65" t="s">
        <v>391</v>
      </c>
      <c r="E335" s="33" t="s">
        <v>25</v>
      </c>
      <c r="F335" s="34">
        <v>36</v>
      </c>
      <c r="G335" s="34">
        <v>16</v>
      </c>
      <c r="H335" s="28" t="s">
        <v>270</v>
      </c>
      <c r="I335" s="28" t="s">
        <v>27</v>
      </c>
      <c r="J335" s="56"/>
      <c r="K335" s="56">
        <v>13</v>
      </c>
    </row>
    <row r="336" s="3" customFormat="1" ht="56" customHeight="1" spans="1:11">
      <c r="A336" s="57" t="s">
        <v>388</v>
      </c>
      <c r="B336" s="57" t="s">
        <v>129</v>
      </c>
      <c r="C336" s="73" t="s">
        <v>425</v>
      </c>
      <c r="D336" s="65" t="s">
        <v>391</v>
      </c>
      <c r="E336" s="33" t="s">
        <v>25</v>
      </c>
      <c r="F336" s="34">
        <v>32.4</v>
      </c>
      <c r="G336" s="34">
        <v>14.4</v>
      </c>
      <c r="H336" s="28" t="s">
        <v>270</v>
      </c>
      <c r="I336" s="28" t="s">
        <v>27</v>
      </c>
      <c r="J336" s="56"/>
      <c r="K336" s="56">
        <v>25</v>
      </c>
    </row>
    <row r="337" s="3" customFormat="1" ht="56" customHeight="1" spans="1:11">
      <c r="A337" s="57" t="s">
        <v>388</v>
      </c>
      <c r="B337" s="57" t="s">
        <v>177</v>
      </c>
      <c r="C337" s="73" t="s">
        <v>409</v>
      </c>
      <c r="D337" s="65" t="s">
        <v>391</v>
      </c>
      <c r="E337" s="33" t="s">
        <v>25</v>
      </c>
      <c r="F337" s="34">
        <v>18</v>
      </c>
      <c r="G337" s="34">
        <v>8</v>
      </c>
      <c r="H337" s="28" t="s">
        <v>270</v>
      </c>
      <c r="I337" s="28" t="s">
        <v>27</v>
      </c>
      <c r="J337" s="56"/>
      <c r="K337" s="56">
        <v>14</v>
      </c>
    </row>
    <row r="338" s="3" customFormat="1" ht="56" customHeight="1" spans="1:11">
      <c r="A338" s="57" t="s">
        <v>388</v>
      </c>
      <c r="B338" s="57" t="s">
        <v>280</v>
      </c>
      <c r="C338" s="73" t="s">
        <v>412</v>
      </c>
      <c r="D338" s="74" t="s">
        <v>391</v>
      </c>
      <c r="E338" s="33" t="s">
        <v>25</v>
      </c>
      <c r="F338" s="34">
        <v>36</v>
      </c>
      <c r="G338" s="34">
        <v>16</v>
      </c>
      <c r="H338" s="28" t="s">
        <v>270</v>
      </c>
      <c r="I338" s="28" t="s">
        <v>27</v>
      </c>
      <c r="J338" s="56"/>
      <c r="K338" s="56">
        <v>20</v>
      </c>
    </row>
    <row r="339" s="3" customFormat="1" ht="56" customHeight="1" spans="1:11">
      <c r="A339" s="57" t="s">
        <v>388</v>
      </c>
      <c r="B339" s="57" t="s">
        <v>76</v>
      </c>
      <c r="C339" s="73" t="s">
        <v>412</v>
      </c>
      <c r="D339" s="74" t="s">
        <v>391</v>
      </c>
      <c r="E339" s="33" t="s">
        <v>25</v>
      </c>
      <c r="F339" s="34">
        <v>36</v>
      </c>
      <c r="G339" s="34">
        <v>16</v>
      </c>
      <c r="H339" s="28" t="s">
        <v>270</v>
      </c>
      <c r="I339" s="28" t="s">
        <v>27</v>
      </c>
      <c r="J339" s="56"/>
      <c r="K339" s="56">
        <v>10</v>
      </c>
    </row>
    <row r="340" s="3" customFormat="1" ht="56" customHeight="1" spans="1:11">
      <c r="A340" s="57" t="s">
        <v>388</v>
      </c>
      <c r="B340" s="57" t="s">
        <v>74</v>
      </c>
      <c r="C340" s="73" t="s">
        <v>409</v>
      </c>
      <c r="D340" s="74" t="s">
        <v>391</v>
      </c>
      <c r="E340" s="33" t="s">
        <v>25</v>
      </c>
      <c r="F340" s="34">
        <v>18</v>
      </c>
      <c r="G340" s="34">
        <v>8</v>
      </c>
      <c r="H340" s="28" t="s">
        <v>270</v>
      </c>
      <c r="I340" s="28" t="s">
        <v>27</v>
      </c>
      <c r="J340" s="56"/>
      <c r="K340" s="56">
        <v>35</v>
      </c>
    </row>
    <row r="341" s="3" customFormat="1" ht="56" customHeight="1" spans="1:11">
      <c r="A341" s="57" t="s">
        <v>388</v>
      </c>
      <c r="B341" s="57" t="s">
        <v>275</v>
      </c>
      <c r="C341" s="73" t="s">
        <v>409</v>
      </c>
      <c r="D341" s="74" t="s">
        <v>391</v>
      </c>
      <c r="E341" s="33" t="s">
        <v>25</v>
      </c>
      <c r="F341" s="34">
        <v>18</v>
      </c>
      <c r="G341" s="34">
        <v>8</v>
      </c>
      <c r="H341" s="28" t="s">
        <v>270</v>
      </c>
      <c r="I341" s="28" t="s">
        <v>27</v>
      </c>
      <c r="J341" s="56">
        <v>1</v>
      </c>
      <c r="K341" s="56">
        <v>21</v>
      </c>
    </row>
    <row r="342" s="3" customFormat="1" ht="56" customHeight="1" spans="1:11">
      <c r="A342" s="57" t="s">
        <v>388</v>
      </c>
      <c r="B342" s="57" t="s">
        <v>72</v>
      </c>
      <c r="C342" s="73" t="s">
        <v>409</v>
      </c>
      <c r="D342" s="74" t="s">
        <v>391</v>
      </c>
      <c r="E342" s="33" t="s">
        <v>25</v>
      </c>
      <c r="F342" s="34">
        <v>18</v>
      </c>
      <c r="G342" s="34">
        <v>8</v>
      </c>
      <c r="H342" s="28" t="s">
        <v>270</v>
      </c>
      <c r="I342" s="28" t="s">
        <v>27</v>
      </c>
      <c r="J342" s="56"/>
      <c r="K342" s="56">
        <v>42</v>
      </c>
    </row>
    <row r="343" s="3" customFormat="1" ht="56" customHeight="1" spans="1:11">
      <c r="A343" s="57" t="s">
        <v>388</v>
      </c>
      <c r="B343" s="57" t="s">
        <v>229</v>
      </c>
      <c r="C343" s="73" t="s">
        <v>412</v>
      </c>
      <c r="D343" s="74" t="s">
        <v>391</v>
      </c>
      <c r="E343" s="33" t="s">
        <v>25</v>
      </c>
      <c r="F343" s="34">
        <v>36</v>
      </c>
      <c r="G343" s="34">
        <v>16</v>
      </c>
      <c r="H343" s="28" t="s">
        <v>270</v>
      </c>
      <c r="I343" s="28" t="s">
        <v>27</v>
      </c>
      <c r="J343" s="56"/>
      <c r="K343" s="56">
        <v>28</v>
      </c>
    </row>
    <row r="344" s="3" customFormat="1" ht="56" customHeight="1" spans="1:11">
      <c r="A344" s="57" t="s">
        <v>388</v>
      </c>
      <c r="B344" s="57" t="s">
        <v>184</v>
      </c>
      <c r="C344" s="73" t="s">
        <v>412</v>
      </c>
      <c r="D344" s="74" t="s">
        <v>391</v>
      </c>
      <c r="E344" s="33" t="s">
        <v>25</v>
      </c>
      <c r="F344" s="34">
        <v>36</v>
      </c>
      <c r="G344" s="34">
        <v>16</v>
      </c>
      <c r="H344" s="28" t="s">
        <v>270</v>
      </c>
      <c r="I344" s="28" t="s">
        <v>27</v>
      </c>
      <c r="J344" s="56"/>
      <c r="K344" s="56">
        <v>26</v>
      </c>
    </row>
    <row r="345" s="3" customFormat="1" ht="56" customHeight="1" spans="1:11">
      <c r="A345" s="57" t="s">
        <v>388</v>
      </c>
      <c r="B345" s="57" t="s">
        <v>288</v>
      </c>
      <c r="C345" s="73" t="s">
        <v>412</v>
      </c>
      <c r="D345" s="74" t="s">
        <v>391</v>
      </c>
      <c r="E345" s="33" t="s">
        <v>25</v>
      </c>
      <c r="F345" s="34">
        <v>36</v>
      </c>
      <c r="G345" s="34">
        <v>16</v>
      </c>
      <c r="H345" s="28" t="s">
        <v>270</v>
      </c>
      <c r="I345" s="28" t="s">
        <v>27</v>
      </c>
      <c r="J345" s="56"/>
      <c r="K345" s="56">
        <v>34</v>
      </c>
    </row>
    <row r="346" s="3" customFormat="1" ht="56" customHeight="1" spans="1:11">
      <c r="A346" s="57" t="s">
        <v>388</v>
      </c>
      <c r="B346" s="57" t="s">
        <v>106</v>
      </c>
      <c r="C346" s="73" t="s">
        <v>409</v>
      </c>
      <c r="D346" s="74" t="s">
        <v>391</v>
      </c>
      <c r="E346" s="33" t="s">
        <v>25</v>
      </c>
      <c r="F346" s="34">
        <v>18</v>
      </c>
      <c r="G346" s="34">
        <v>8</v>
      </c>
      <c r="H346" s="28" t="s">
        <v>270</v>
      </c>
      <c r="I346" s="28" t="s">
        <v>27</v>
      </c>
      <c r="J346" s="56"/>
      <c r="K346" s="56">
        <v>25</v>
      </c>
    </row>
    <row r="347" s="3" customFormat="1" ht="56" customHeight="1" spans="1:11">
      <c r="A347" s="57" t="s">
        <v>388</v>
      </c>
      <c r="B347" s="57" t="s">
        <v>426</v>
      </c>
      <c r="C347" s="73" t="s">
        <v>409</v>
      </c>
      <c r="D347" s="74" t="s">
        <v>391</v>
      </c>
      <c r="E347" s="33" t="s">
        <v>25</v>
      </c>
      <c r="F347" s="34">
        <v>18</v>
      </c>
      <c r="G347" s="34">
        <v>8</v>
      </c>
      <c r="H347" s="28" t="s">
        <v>270</v>
      </c>
      <c r="I347" s="28" t="s">
        <v>27</v>
      </c>
      <c r="J347" s="56"/>
      <c r="K347" s="56">
        <v>26</v>
      </c>
    </row>
    <row r="348" s="3" customFormat="1" ht="56" customHeight="1" spans="1:11">
      <c r="A348" s="57" t="s">
        <v>388</v>
      </c>
      <c r="B348" s="57" t="s">
        <v>427</v>
      </c>
      <c r="C348" s="73" t="s">
        <v>409</v>
      </c>
      <c r="D348" s="74" t="s">
        <v>391</v>
      </c>
      <c r="E348" s="33" t="s">
        <v>25</v>
      </c>
      <c r="F348" s="34">
        <v>18</v>
      </c>
      <c r="G348" s="34">
        <v>8</v>
      </c>
      <c r="H348" s="28" t="s">
        <v>270</v>
      </c>
      <c r="I348" s="28" t="s">
        <v>27</v>
      </c>
      <c r="J348" s="56"/>
      <c r="K348" s="56">
        <v>21</v>
      </c>
    </row>
    <row r="349" s="3" customFormat="1" ht="56" customHeight="1" spans="1:11">
      <c r="A349" s="57" t="s">
        <v>388</v>
      </c>
      <c r="B349" s="57" t="s">
        <v>428</v>
      </c>
      <c r="C349" s="73" t="s">
        <v>422</v>
      </c>
      <c r="D349" s="74" t="s">
        <v>391</v>
      </c>
      <c r="E349" s="33" t="s">
        <v>25</v>
      </c>
      <c r="F349" s="34">
        <v>27</v>
      </c>
      <c r="G349" s="34">
        <v>12</v>
      </c>
      <c r="H349" s="28" t="s">
        <v>270</v>
      </c>
      <c r="I349" s="28" t="s">
        <v>27</v>
      </c>
      <c r="J349" s="56">
        <v>1</v>
      </c>
      <c r="K349" s="56">
        <v>75</v>
      </c>
    </row>
    <row r="350" s="3" customFormat="1" ht="56" customHeight="1" spans="1:11">
      <c r="A350" s="57" t="s">
        <v>388</v>
      </c>
      <c r="B350" s="57" t="s">
        <v>429</v>
      </c>
      <c r="C350" s="73" t="s">
        <v>409</v>
      </c>
      <c r="D350" s="74" t="s">
        <v>391</v>
      </c>
      <c r="E350" s="33" t="s">
        <v>25</v>
      </c>
      <c r="F350" s="34">
        <v>18</v>
      </c>
      <c r="G350" s="34">
        <v>8</v>
      </c>
      <c r="H350" s="28" t="s">
        <v>270</v>
      </c>
      <c r="I350" s="28" t="s">
        <v>27</v>
      </c>
      <c r="J350" s="56">
        <v>1</v>
      </c>
      <c r="K350" s="56">
        <v>37</v>
      </c>
    </row>
    <row r="351" s="3" customFormat="1" ht="56" customHeight="1" spans="1:11">
      <c r="A351" s="57" t="s">
        <v>388</v>
      </c>
      <c r="B351" s="57" t="s">
        <v>44</v>
      </c>
      <c r="C351" s="73" t="s">
        <v>422</v>
      </c>
      <c r="D351" s="74" t="s">
        <v>391</v>
      </c>
      <c r="E351" s="33" t="s">
        <v>25</v>
      </c>
      <c r="F351" s="34">
        <v>27</v>
      </c>
      <c r="G351" s="34">
        <v>12</v>
      </c>
      <c r="H351" s="28" t="s">
        <v>270</v>
      </c>
      <c r="I351" s="28" t="s">
        <v>27</v>
      </c>
      <c r="J351" s="56">
        <v>1</v>
      </c>
      <c r="K351" s="56">
        <v>101</v>
      </c>
    </row>
    <row r="352" s="3" customFormat="1" ht="56" customHeight="1" spans="1:11">
      <c r="A352" s="57" t="s">
        <v>388</v>
      </c>
      <c r="B352" s="57" t="s">
        <v>269</v>
      </c>
      <c r="C352" s="73" t="s">
        <v>409</v>
      </c>
      <c r="D352" s="74" t="s">
        <v>391</v>
      </c>
      <c r="E352" s="33" t="s">
        <v>25</v>
      </c>
      <c r="F352" s="34">
        <v>18</v>
      </c>
      <c r="G352" s="34">
        <v>8</v>
      </c>
      <c r="H352" s="28" t="s">
        <v>270</v>
      </c>
      <c r="I352" s="28" t="s">
        <v>27</v>
      </c>
      <c r="J352" s="56">
        <v>2</v>
      </c>
      <c r="K352" s="56">
        <v>132</v>
      </c>
    </row>
    <row r="353" s="3" customFormat="1" ht="56" customHeight="1" spans="1:11">
      <c r="A353" s="57" t="s">
        <v>388</v>
      </c>
      <c r="B353" s="57" t="s">
        <v>368</v>
      </c>
      <c r="C353" s="73" t="s">
        <v>412</v>
      </c>
      <c r="D353" s="74" t="s">
        <v>391</v>
      </c>
      <c r="E353" s="33" t="s">
        <v>25</v>
      </c>
      <c r="F353" s="34">
        <v>36</v>
      </c>
      <c r="G353" s="34">
        <v>16</v>
      </c>
      <c r="H353" s="28" t="s">
        <v>270</v>
      </c>
      <c r="I353" s="28" t="s">
        <v>27</v>
      </c>
      <c r="J353" s="56"/>
      <c r="K353" s="56">
        <v>22</v>
      </c>
    </row>
    <row r="354" s="3" customFormat="1" ht="56" customHeight="1" spans="1:11">
      <c r="A354" s="57" t="s">
        <v>388</v>
      </c>
      <c r="B354" s="57" t="s">
        <v>308</v>
      </c>
      <c r="C354" s="73" t="s">
        <v>404</v>
      </c>
      <c r="D354" s="74" t="s">
        <v>391</v>
      </c>
      <c r="E354" s="33" t="s">
        <v>25</v>
      </c>
      <c r="F354" s="34">
        <v>54</v>
      </c>
      <c r="G354" s="34">
        <v>24</v>
      </c>
      <c r="H354" s="28" t="s">
        <v>270</v>
      </c>
      <c r="I354" s="28" t="s">
        <v>27</v>
      </c>
      <c r="J354" s="56"/>
      <c r="K354" s="56">
        <v>12</v>
      </c>
    </row>
    <row r="355" s="3" customFormat="1" ht="56" customHeight="1" spans="1:11">
      <c r="A355" s="57" t="s">
        <v>388</v>
      </c>
      <c r="B355" s="57" t="s">
        <v>430</v>
      </c>
      <c r="C355" s="73" t="s">
        <v>412</v>
      </c>
      <c r="D355" s="74" t="s">
        <v>391</v>
      </c>
      <c r="E355" s="33" t="s">
        <v>25</v>
      </c>
      <c r="F355" s="34">
        <v>36</v>
      </c>
      <c r="G355" s="34">
        <v>16</v>
      </c>
      <c r="H355" s="28" t="s">
        <v>270</v>
      </c>
      <c r="I355" s="28" t="s">
        <v>27</v>
      </c>
      <c r="J355" s="56">
        <v>1</v>
      </c>
      <c r="K355" s="56">
        <v>110</v>
      </c>
    </row>
    <row r="356" s="3" customFormat="1" ht="56" customHeight="1" spans="1:11">
      <c r="A356" s="57" t="s">
        <v>388</v>
      </c>
      <c r="B356" s="57" t="s">
        <v>255</v>
      </c>
      <c r="C356" s="73" t="s">
        <v>415</v>
      </c>
      <c r="D356" s="74" t="s">
        <v>391</v>
      </c>
      <c r="E356" s="33" t="s">
        <v>25</v>
      </c>
      <c r="F356" s="34">
        <v>9</v>
      </c>
      <c r="G356" s="34">
        <v>4</v>
      </c>
      <c r="H356" s="28" t="s">
        <v>270</v>
      </c>
      <c r="I356" s="28" t="s">
        <v>27</v>
      </c>
      <c r="J356" s="56"/>
      <c r="K356" s="56">
        <v>99</v>
      </c>
    </row>
    <row r="357" s="3" customFormat="1" ht="56" customHeight="1" spans="1:11">
      <c r="A357" s="57" t="s">
        <v>388</v>
      </c>
      <c r="B357" s="57" t="s">
        <v>142</v>
      </c>
      <c r="C357" s="73" t="s">
        <v>431</v>
      </c>
      <c r="D357" s="74" t="s">
        <v>391</v>
      </c>
      <c r="E357" s="33" t="s">
        <v>25</v>
      </c>
      <c r="F357" s="34">
        <v>21.6</v>
      </c>
      <c r="G357" s="34">
        <v>9.6</v>
      </c>
      <c r="H357" s="28" t="s">
        <v>270</v>
      </c>
      <c r="I357" s="28" t="s">
        <v>27</v>
      </c>
      <c r="J357" s="56">
        <v>1</v>
      </c>
      <c r="K357" s="56">
        <v>213</v>
      </c>
    </row>
    <row r="358" s="3" customFormat="1" ht="56" customHeight="1" spans="1:11">
      <c r="A358" s="57" t="s">
        <v>388</v>
      </c>
      <c r="B358" s="57" t="s">
        <v>257</v>
      </c>
      <c r="C358" s="73" t="s">
        <v>412</v>
      </c>
      <c r="D358" s="74" t="s">
        <v>391</v>
      </c>
      <c r="E358" s="33" t="s">
        <v>25</v>
      </c>
      <c r="F358" s="34">
        <v>36</v>
      </c>
      <c r="G358" s="34">
        <v>16</v>
      </c>
      <c r="H358" s="28" t="s">
        <v>270</v>
      </c>
      <c r="I358" s="28" t="s">
        <v>27</v>
      </c>
      <c r="J358" s="56">
        <v>1</v>
      </c>
      <c r="K358" s="56">
        <v>39</v>
      </c>
    </row>
    <row r="359" s="3" customFormat="1" ht="56" customHeight="1" spans="1:11">
      <c r="A359" s="57" t="s">
        <v>388</v>
      </c>
      <c r="B359" s="57" t="s">
        <v>153</v>
      </c>
      <c r="C359" s="73" t="s">
        <v>409</v>
      </c>
      <c r="D359" s="74" t="s">
        <v>391</v>
      </c>
      <c r="E359" s="33" t="s">
        <v>25</v>
      </c>
      <c r="F359" s="34">
        <v>18</v>
      </c>
      <c r="G359" s="34">
        <v>8</v>
      </c>
      <c r="H359" s="28" t="s">
        <v>270</v>
      </c>
      <c r="I359" s="28" t="s">
        <v>27</v>
      </c>
      <c r="J359" s="56"/>
      <c r="K359" s="56">
        <v>26</v>
      </c>
    </row>
    <row r="360" s="3" customFormat="1" ht="56" customHeight="1" spans="1:11">
      <c r="A360" s="57" t="s">
        <v>388</v>
      </c>
      <c r="B360" s="57" t="s">
        <v>361</v>
      </c>
      <c r="C360" s="73" t="s">
        <v>409</v>
      </c>
      <c r="D360" s="74" t="s">
        <v>391</v>
      </c>
      <c r="E360" s="33" t="s">
        <v>25</v>
      </c>
      <c r="F360" s="34">
        <v>18</v>
      </c>
      <c r="G360" s="34">
        <v>8</v>
      </c>
      <c r="H360" s="28" t="s">
        <v>270</v>
      </c>
      <c r="I360" s="28" t="s">
        <v>27</v>
      </c>
      <c r="J360" s="56"/>
      <c r="K360" s="56">
        <v>21</v>
      </c>
    </row>
    <row r="361" s="3" customFormat="1" ht="56" customHeight="1" spans="1:11">
      <c r="A361" s="57" t="s">
        <v>388</v>
      </c>
      <c r="B361" s="57" t="s">
        <v>297</v>
      </c>
      <c r="C361" s="73" t="s">
        <v>422</v>
      </c>
      <c r="D361" s="74" t="s">
        <v>391</v>
      </c>
      <c r="E361" s="33" t="s">
        <v>25</v>
      </c>
      <c r="F361" s="34">
        <v>27</v>
      </c>
      <c r="G361" s="34">
        <v>12</v>
      </c>
      <c r="H361" s="28" t="s">
        <v>270</v>
      </c>
      <c r="I361" s="28" t="s">
        <v>27</v>
      </c>
      <c r="J361" s="56"/>
      <c r="K361" s="56">
        <v>25</v>
      </c>
    </row>
    <row r="362" s="3" customFormat="1" ht="56" customHeight="1" spans="1:11">
      <c r="A362" s="57" t="s">
        <v>388</v>
      </c>
      <c r="B362" s="57" t="s">
        <v>364</v>
      </c>
      <c r="C362" s="73" t="s">
        <v>422</v>
      </c>
      <c r="D362" s="74" t="s">
        <v>391</v>
      </c>
      <c r="E362" s="33" t="s">
        <v>25</v>
      </c>
      <c r="F362" s="34">
        <v>27</v>
      </c>
      <c r="G362" s="34">
        <v>12</v>
      </c>
      <c r="H362" s="28" t="s">
        <v>270</v>
      </c>
      <c r="I362" s="28" t="s">
        <v>27</v>
      </c>
      <c r="J362" s="56"/>
      <c r="K362" s="56">
        <v>15</v>
      </c>
    </row>
    <row r="363" s="3" customFormat="1" ht="56" customHeight="1" spans="1:11">
      <c r="A363" s="57" t="s">
        <v>388</v>
      </c>
      <c r="B363" s="57" t="s">
        <v>149</v>
      </c>
      <c r="C363" s="73" t="s">
        <v>409</v>
      </c>
      <c r="D363" s="74" t="s">
        <v>391</v>
      </c>
      <c r="E363" s="33" t="s">
        <v>25</v>
      </c>
      <c r="F363" s="34">
        <v>18</v>
      </c>
      <c r="G363" s="34">
        <v>8</v>
      </c>
      <c r="H363" s="28" t="s">
        <v>270</v>
      </c>
      <c r="I363" s="28" t="s">
        <v>27</v>
      </c>
      <c r="J363" s="75">
        <v>1</v>
      </c>
      <c r="K363" s="75">
        <v>18</v>
      </c>
    </row>
    <row r="364" s="3" customFormat="1" ht="56" customHeight="1" spans="1:11">
      <c r="A364" s="57" t="s">
        <v>388</v>
      </c>
      <c r="B364" s="57" t="s">
        <v>36</v>
      </c>
      <c r="C364" s="73" t="s">
        <v>420</v>
      </c>
      <c r="D364" s="74" t="s">
        <v>391</v>
      </c>
      <c r="E364" s="33" t="s">
        <v>25</v>
      </c>
      <c r="F364" s="34">
        <v>14.4</v>
      </c>
      <c r="G364" s="34">
        <v>6.4</v>
      </c>
      <c r="H364" s="28" t="s">
        <v>270</v>
      </c>
      <c r="I364" s="28" t="s">
        <v>27</v>
      </c>
      <c r="J364" s="75">
        <v>1</v>
      </c>
      <c r="K364" s="75">
        <v>21</v>
      </c>
    </row>
    <row r="365" s="3" customFormat="1" ht="56" customHeight="1" spans="1:11">
      <c r="A365" s="57" t="s">
        <v>388</v>
      </c>
      <c r="B365" s="57" t="s">
        <v>38</v>
      </c>
      <c r="C365" s="73" t="s">
        <v>420</v>
      </c>
      <c r="D365" s="74" t="s">
        <v>391</v>
      </c>
      <c r="E365" s="33" t="s">
        <v>25</v>
      </c>
      <c r="F365" s="34">
        <v>14.4</v>
      </c>
      <c r="G365" s="34">
        <v>6.4</v>
      </c>
      <c r="H365" s="28" t="s">
        <v>270</v>
      </c>
      <c r="I365" s="28" t="s">
        <v>27</v>
      </c>
      <c r="J365" s="75">
        <v>1</v>
      </c>
      <c r="K365" s="75">
        <v>8</v>
      </c>
    </row>
    <row r="366" s="3" customFormat="1" ht="56" customHeight="1" spans="1:11">
      <c r="A366" s="57" t="s">
        <v>388</v>
      </c>
      <c r="B366" s="57" t="s">
        <v>320</v>
      </c>
      <c r="C366" s="73" t="s">
        <v>415</v>
      </c>
      <c r="D366" s="74" t="s">
        <v>391</v>
      </c>
      <c r="E366" s="33" t="s">
        <v>25</v>
      </c>
      <c r="F366" s="34">
        <v>9</v>
      </c>
      <c r="G366" s="34">
        <v>4</v>
      </c>
      <c r="H366" s="28" t="s">
        <v>270</v>
      </c>
      <c r="I366" s="28" t="s">
        <v>27</v>
      </c>
      <c r="J366" s="75">
        <v>1</v>
      </c>
      <c r="K366" s="75">
        <v>27</v>
      </c>
    </row>
    <row r="367" s="3" customFormat="1" ht="56" customHeight="1" spans="1:11">
      <c r="A367" s="57" t="s">
        <v>388</v>
      </c>
      <c r="B367" s="57" t="s">
        <v>93</v>
      </c>
      <c r="C367" s="73" t="s">
        <v>420</v>
      </c>
      <c r="D367" s="74" t="s">
        <v>391</v>
      </c>
      <c r="E367" s="33" t="s">
        <v>25</v>
      </c>
      <c r="F367" s="34">
        <v>14.4</v>
      </c>
      <c r="G367" s="34">
        <v>6.4</v>
      </c>
      <c r="H367" s="28" t="s">
        <v>270</v>
      </c>
      <c r="I367" s="28" t="s">
        <v>27</v>
      </c>
      <c r="J367" s="56"/>
      <c r="K367" s="56">
        <v>27</v>
      </c>
    </row>
    <row r="368" s="3" customFormat="1" ht="56" customHeight="1" spans="1:11">
      <c r="A368" s="57" t="s">
        <v>388</v>
      </c>
      <c r="B368" s="57" t="s">
        <v>166</v>
      </c>
      <c r="C368" s="73" t="s">
        <v>424</v>
      </c>
      <c r="D368" s="74" t="s">
        <v>391</v>
      </c>
      <c r="E368" s="33" t="s">
        <v>25</v>
      </c>
      <c r="F368" s="34">
        <v>10.8</v>
      </c>
      <c r="G368" s="34">
        <v>4.8</v>
      </c>
      <c r="H368" s="28" t="s">
        <v>270</v>
      </c>
      <c r="I368" s="28" t="s">
        <v>27</v>
      </c>
      <c r="J368" s="56"/>
      <c r="K368" s="56">
        <v>19</v>
      </c>
    </row>
    <row r="369" s="3" customFormat="1" ht="56" customHeight="1" spans="1:11">
      <c r="A369" s="57" t="s">
        <v>388</v>
      </c>
      <c r="B369" s="57" t="s">
        <v>85</v>
      </c>
      <c r="C369" s="73" t="s">
        <v>415</v>
      </c>
      <c r="D369" s="74" t="s">
        <v>391</v>
      </c>
      <c r="E369" s="33" t="s">
        <v>25</v>
      </c>
      <c r="F369" s="34">
        <v>9</v>
      </c>
      <c r="G369" s="34">
        <v>4</v>
      </c>
      <c r="H369" s="28" t="s">
        <v>270</v>
      </c>
      <c r="I369" s="28" t="s">
        <v>27</v>
      </c>
      <c r="J369" s="56">
        <v>1</v>
      </c>
      <c r="K369" s="56">
        <v>11</v>
      </c>
    </row>
    <row r="370" s="3" customFormat="1" ht="56" customHeight="1" spans="1:11">
      <c r="A370" s="57" t="s">
        <v>388</v>
      </c>
      <c r="B370" s="57" t="s">
        <v>83</v>
      </c>
      <c r="C370" s="73" t="s">
        <v>424</v>
      </c>
      <c r="D370" s="74" t="s">
        <v>391</v>
      </c>
      <c r="E370" s="33" t="s">
        <v>25</v>
      </c>
      <c r="F370" s="34">
        <v>10.8</v>
      </c>
      <c r="G370" s="34">
        <v>4.8</v>
      </c>
      <c r="H370" s="28" t="s">
        <v>270</v>
      </c>
      <c r="I370" s="28" t="s">
        <v>27</v>
      </c>
      <c r="J370" s="56"/>
      <c r="K370" s="56">
        <v>20</v>
      </c>
    </row>
    <row r="371" s="3" customFormat="1" ht="56" customHeight="1" spans="1:11">
      <c r="A371" s="57" t="s">
        <v>388</v>
      </c>
      <c r="B371" s="57" t="s">
        <v>311</v>
      </c>
      <c r="C371" s="73" t="s">
        <v>424</v>
      </c>
      <c r="D371" s="74" t="s">
        <v>391</v>
      </c>
      <c r="E371" s="33" t="s">
        <v>25</v>
      </c>
      <c r="F371" s="34">
        <v>10.8</v>
      </c>
      <c r="G371" s="34">
        <v>4.8</v>
      </c>
      <c r="H371" s="28" t="s">
        <v>270</v>
      </c>
      <c r="I371" s="28" t="s">
        <v>27</v>
      </c>
      <c r="J371" s="56">
        <v>1</v>
      </c>
      <c r="K371" s="56">
        <v>40</v>
      </c>
    </row>
    <row r="372" s="3" customFormat="1" ht="56" customHeight="1" spans="1:11">
      <c r="A372" s="57" t="s">
        <v>388</v>
      </c>
      <c r="B372" s="57" t="s">
        <v>91</v>
      </c>
      <c r="C372" s="73" t="s">
        <v>415</v>
      </c>
      <c r="D372" s="74" t="s">
        <v>391</v>
      </c>
      <c r="E372" s="33" t="s">
        <v>25</v>
      </c>
      <c r="F372" s="34">
        <v>9</v>
      </c>
      <c r="G372" s="34">
        <v>4</v>
      </c>
      <c r="H372" s="28" t="s">
        <v>270</v>
      </c>
      <c r="I372" s="28" t="s">
        <v>27</v>
      </c>
      <c r="J372" s="56">
        <v>3</v>
      </c>
      <c r="K372" s="56">
        <v>43</v>
      </c>
    </row>
    <row r="373" s="3" customFormat="1" ht="56" customHeight="1" spans="1:11">
      <c r="A373" s="57" t="s">
        <v>388</v>
      </c>
      <c r="B373" s="57" t="s">
        <v>202</v>
      </c>
      <c r="C373" s="73" t="s">
        <v>424</v>
      </c>
      <c r="D373" s="74" t="s">
        <v>391</v>
      </c>
      <c r="E373" s="33" t="s">
        <v>25</v>
      </c>
      <c r="F373" s="34">
        <v>10.8</v>
      </c>
      <c r="G373" s="34">
        <v>4.8</v>
      </c>
      <c r="H373" s="28" t="s">
        <v>270</v>
      </c>
      <c r="I373" s="28" t="s">
        <v>27</v>
      </c>
      <c r="J373" s="56"/>
      <c r="K373" s="56">
        <v>17</v>
      </c>
    </row>
    <row r="374" s="3" customFormat="1" ht="56" customHeight="1" spans="1:11">
      <c r="A374" s="57" t="s">
        <v>388</v>
      </c>
      <c r="B374" s="57" t="s">
        <v>230</v>
      </c>
      <c r="C374" s="73" t="s">
        <v>424</v>
      </c>
      <c r="D374" s="74" t="s">
        <v>391</v>
      </c>
      <c r="E374" s="33" t="s">
        <v>25</v>
      </c>
      <c r="F374" s="34">
        <v>10.8</v>
      </c>
      <c r="G374" s="34">
        <v>4.8</v>
      </c>
      <c r="H374" s="28" t="s">
        <v>270</v>
      </c>
      <c r="I374" s="28" t="s">
        <v>27</v>
      </c>
      <c r="J374" s="56"/>
      <c r="K374" s="56">
        <v>11</v>
      </c>
    </row>
    <row r="375" s="3" customFormat="1" ht="56" customHeight="1" spans="1:11">
      <c r="A375" s="57" t="s">
        <v>388</v>
      </c>
      <c r="B375" s="57" t="s">
        <v>95</v>
      </c>
      <c r="C375" s="73" t="s">
        <v>415</v>
      </c>
      <c r="D375" s="74" t="s">
        <v>391</v>
      </c>
      <c r="E375" s="33" t="s">
        <v>25</v>
      </c>
      <c r="F375" s="34">
        <v>9</v>
      </c>
      <c r="G375" s="34">
        <v>4</v>
      </c>
      <c r="H375" s="28" t="s">
        <v>270</v>
      </c>
      <c r="I375" s="28" t="s">
        <v>27</v>
      </c>
      <c r="J375" s="56"/>
      <c r="K375" s="56">
        <v>26</v>
      </c>
    </row>
    <row r="376" s="3" customFormat="1" ht="56" customHeight="1" spans="1:11">
      <c r="A376" s="57" t="s">
        <v>388</v>
      </c>
      <c r="B376" s="57" t="s">
        <v>432</v>
      </c>
      <c r="C376" s="73" t="s">
        <v>415</v>
      </c>
      <c r="D376" s="74" t="s">
        <v>391</v>
      </c>
      <c r="E376" s="33" t="s">
        <v>25</v>
      </c>
      <c r="F376" s="34">
        <v>9</v>
      </c>
      <c r="G376" s="34">
        <v>4</v>
      </c>
      <c r="H376" s="28" t="s">
        <v>270</v>
      </c>
      <c r="I376" s="28" t="s">
        <v>27</v>
      </c>
      <c r="J376" s="56">
        <v>1</v>
      </c>
      <c r="K376" s="56">
        <v>35</v>
      </c>
    </row>
    <row r="377" s="3" customFormat="1" ht="56" customHeight="1" spans="1:11">
      <c r="A377" s="57" t="s">
        <v>388</v>
      </c>
      <c r="B377" s="57" t="s">
        <v>80</v>
      </c>
      <c r="C377" s="73" t="s">
        <v>424</v>
      </c>
      <c r="D377" s="74" t="s">
        <v>391</v>
      </c>
      <c r="E377" s="33" t="s">
        <v>25</v>
      </c>
      <c r="F377" s="34">
        <v>10.8</v>
      </c>
      <c r="G377" s="34">
        <v>4.8</v>
      </c>
      <c r="H377" s="28" t="s">
        <v>270</v>
      </c>
      <c r="I377" s="28" t="s">
        <v>27</v>
      </c>
      <c r="J377" s="56">
        <v>1</v>
      </c>
      <c r="K377" s="56">
        <v>25</v>
      </c>
    </row>
    <row r="378" s="3" customFormat="1" ht="56" customHeight="1" spans="1:11">
      <c r="A378" s="57" t="s">
        <v>388</v>
      </c>
      <c r="B378" s="57" t="s">
        <v>165</v>
      </c>
      <c r="C378" s="73" t="s">
        <v>419</v>
      </c>
      <c r="D378" s="74" t="s">
        <v>391</v>
      </c>
      <c r="E378" s="33" t="s">
        <v>25</v>
      </c>
      <c r="F378" s="34">
        <v>7.2</v>
      </c>
      <c r="G378" s="34">
        <v>3.2</v>
      </c>
      <c r="H378" s="28" t="s">
        <v>270</v>
      </c>
      <c r="I378" s="28" t="s">
        <v>27</v>
      </c>
      <c r="J378" s="56"/>
      <c r="K378" s="56">
        <v>48</v>
      </c>
    </row>
    <row r="379" s="3" customFormat="1" ht="56" customHeight="1" spans="1:11">
      <c r="A379" s="57" t="s">
        <v>388</v>
      </c>
      <c r="B379" s="57" t="s">
        <v>157</v>
      </c>
      <c r="C379" s="73" t="s">
        <v>415</v>
      </c>
      <c r="D379" s="74" t="s">
        <v>391</v>
      </c>
      <c r="E379" s="33" t="s">
        <v>25</v>
      </c>
      <c r="F379" s="34">
        <v>9</v>
      </c>
      <c r="G379" s="34">
        <v>4</v>
      </c>
      <c r="H379" s="28" t="s">
        <v>270</v>
      </c>
      <c r="I379" s="28" t="s">
        <v>27</v>
      </c>
      <c r="J379" s="56"/>
      <c r="K379" s="56">
        <v>48</v>
      </c>
    </row>
    <row r="380" s="3" customFormat="1" ht="56" customHeight="1" spans="1:11">
      <c r="A380" s="57" t="s">
        <v>388</v>
      </c>
      <c r="B380" s="57" t="s">
        <v>433</v>
      </c>
      <c r="C380" s="73" t="s">
        <v>415</v>
      </c>
      <c r="D380" s="74" t="s">
        <v>391</v>
      </c>
      <c r="E380" s="33" t="s">
        <v>25</v>
      </c>
      <c r="F380" s="34">
        <v>9</v>
      </c>
      <c r="G380" s="34">
        <v>4</v>
      </c>
      <c r="H380" s="28" t="s">
        <v>270</v>
      </c>
      <c r="I380" s="28" t="s">
        <v>27</v>
      </c>
      <c r="J380" s="56"/>
      <c r="K380" s="56">
        <v>19</v>
      </c>
    </row>
    <row r="381" s="3" customFormat="1" ht="56" customHeight="1" spans="1:11">
      <c r="A381" s="57" t="s">
        <v>388</v>
      </c>
      <c r="B381" s="57" t="s">
        <v>88</v>
      </c>
      <c r="C381" s="73" t="s">
        <v>424</v>
      </c>
      <c r="D381" s="74" t="s">
        <v>391</v>
      </c>
      <c r="E381" s="33" t="s">
        <v>25</v>
      </c>
      <c r="F381" s="34">
        <v>10.8</v>
      </c>
      <c r="G381" s="34">
        <v>4.8</v>
      </c>
      <c r="H381" s="28" t="s">
        <v>270</v>
      </c>
      <c r="I381" s="28" t="s">
        <v>27</v>
      </c>
      <c r="J381" s="56">
        <v>1</v>
      </c>
      <c r="K381" s="56">
        <v>34</v>
      </c>
    </row>
    <row r="382" s="3" customFormat="1" ht="56" customHeight="1" spans="1:11">
      <c r="A382" s="57" t="s">
        <v>388</v>
      </c>
      <c r="B382" s="57" t="s">
        <v>164</v>
      </c>
      <c r="C382" s="73" t="s">
        <v>419</v>
      </c>
      <c r="D382" s="74" t="s">
        <v>391</v>
      </c>
      <c r="E382" s="33" t="s">
        <v>25</v>
      </c>
      <c r="F382" s="34">
        <v>7.2</v>
      </c>
      <c r="G382" s="34">
        <v>3.2</v>
      </c>
      <c r="H382" s="28" t="s">
        <v>270</v>
      </c>
      <c r="I382" s="28" t="s">
        <v>27</v>
      </c>
      <c r="J382" s="56"/>
      <c r="K382" s="56">
        <v>28</v>
      </c>
    </row>
    <row r="383" s="3" customFormat="1" ht="56" customHeight="1" spans="1:11">
      <c r="A383" s="57" t="s">
        <v>388</v>
      </c>
      <c r="B383" s="57" t="s">
        <v>209</v>
      </c>
      <c r="C383" s="73" t="s">
        <v>424</v>
      </c>
      <c r="D383" s="74" t="s">
        <v>391</v>
      </c>
      <c r="E383" s="33" t="s">
        <v>25</v>
      </c>
      <c r="F383" s="34">
        <v>10.8</v>
      </c>
      <c r="G383" s="34">
        <v>4.8</v>
      </c>
      <c r="H383" s="28" t="s">
        <v>270</v>
      </c>
      <c r="I383" s="28" t="s">
        <v>27</v>
      </c>
      <c r="J383" s="56">
        <v>1</v>
      </c>
      <c r="K383" s="56">
        <v>46</v>
      </c>
    </row>
    <row r="384" s="3" customFormat="1" ht="56" customHeight="1" spans="1:11">
      <c r="A384" s="57" t="s">
        <v>388</v>
      </c>
      <c r="B384" s="57" t="s">
        <v>434</v>
      </c>
      <c r="C384" s="73" t="s">
        <v>435</v>
      </c>
      <c r="D384" s="74" t="s">
        <v>391</v>
      </c>
      <c r="E384" s="33" t="s">
        <v>25</v>
      </c>
      <c r="F384" s="34">
        <v>5.4</v>
      </c>
      <c r="G384" s="34">
        <v>2.4</v>
      </c>
      <c r="H384" s="28" t="s">
        <v>270</v>
      </c>
      <c r="I384" s="28" t="s">
        <v>27</v>
      </c>
      <c r="J384" s="56"/>
      <c r="K384" s="56">
        <v>25</v>
      </c>
    </row>
    <row r="385" s="3" customFormat="1" ht="56" customHeight="1" spans="1:11">
      <c r="A385" s="57" t="s">
        <v>388</v>
      </c>
      <c r="B385" s="57" t="s">
        <v>212</v>
      </c>
      <c r="C385" s="73" t="s">
        <v>420</v>
      </c>
      <c r="D385" s="74" t="s">
        <v>391</v>
      </c>
      <c r="E385" s="33" t="s">
        <v>25</v>
      </c>
      <c r="F385" s="34">
        <v>14.4</v>
      </c>
      <c r="G385" s="34">
        <v>6.4</v>
      </c>
      <c r="H385" s="28" t="s">
        <v>270</v>
      </c>
      <c r="I385" s="28" t="s">
        <v>27</v>
      </c>
      <c r="J385" s="56"/>
      <c r="K385" s="56">
        <v>46</v>
      </c>
    </row>
    <row r="386" s="3" customFormat="1" ht="56" customHeight="1" spans="1:11">
      <c r="A386" s="57" t="s">
        <v>388</v>
      </c>
      <c r="B386" s="57" t="s">
        <v>219</v>
      </c>
      <c r="C386" s="73" t="s">
        <v>404</v>
      </c>
      <c r="D386" s="74" t="s">
        <v>391</v>
      </c>
      <c r="E386" s="33" t="s">
        <v>25</v>
      </c>
      <c r="F386" s="34">
        <v>54</v>
      </c>
      <c r="G386" s="34">
        <v>24</v>
      </c>
      <c r="H386" s="28" t="s">
        <v>270</v>
      </c>
      <c r="I386" s="28" t="s">
        <v>27</v>
      </c>
      <c r="J386" s="56"/>
      <c r="K386" s="56">
        <v>21</v>
      </c>
    </row>
    <row r="387" s="3" customFormat="1" ht="56" customHeight="1" spans="1:11">
      <c r="A387" s="57" t="s">
        <v>388</v>
      </c>
      <c r="B387" s="57" t="s">
        <v>102</v>
      </c>
      <c r="C387" s="73" t="s">
        <v>415</v>
      </c>
      <c r="D387" s="74" t="s">
        <v>391</v>
      </c>
      <c r="E387" s="33" t="s">
        <v>25</v>
      </c>
      <c r="F387" s="34">
        <v>9</v>
      </c>
      <c r="G387" s="34">
        <v>4</v>
      </c>
      <c r="H387" s="28" t="s">
        <v>270</v>
      </c>
      <c r="I387" s="28" t="s">
        <v>27</v>
      </c>
      <c r="J387" s="56"/>
      <c r="K387" s="56">
        <v>36</v>
      </c>
    </row>
    <row r="388" s="3" customFormat="1" ht="56" customHeight="1" spans="1:11">
      <c r="A388" s="57" t="s">
        <v>388</v>
      </c>
      <c r="B388" s="57" t="s">
        <v>436</v>
      </c>
      <c r="C388" s="73" t="s">
        <v>409</v>
      </c>
      <c r="D388" s="74" t="s">
        <v>391</v>
      </c>
      <c r="E388" s="33" t="s">
        <v>25</v>
      </c>
      <c r="F388" s="34">
        <v>18</v>
      </c>
      <c r="G388" s="34">
        <v>8</v>
      </c>
      <c r="H388" s="28" t="s">
        <v>270</v>
      </c>
      <c r="I388" s="28" t="s">
        <v>27</v>
      </c>
      <c r="J388" s="56"/>
      <c r="K388" s="56">
        <v>36</v>
      </c>
    </row>
    <row r="389" s="3" customFormat="1" ht="56" customHeight="1" spans="1:11">
      <c r="A389" s="57" t="s">
        <v>388</v>
      </c>
      <c r="B389" s="57" t="s">
        <v>30</v>
      </c>
      <c r="C389" s="73" t="s">
        <v>420</v>
      </c>
      <c r="D389" s="74" t="s">
        <v>391</v>
      </c>
      <c r="E389" s="33" t="s">
        <v>25</v>
      </c>
      <c r="F389" s="34">
        <v>14.4</v>
      </c>
      <c r="G389" s="34">
        <v>6.4</v>
      </c>
      <c r="H389" s="28" t="s">
        <v>270</v>
      </c>
      <c r="I389" s="28" t="s">
        <v>27</v>
      </c>
      <c r="J389" s="56"/>
      <c r="K389" s="56">
        <v>22</v>
      </c>
    </row>
    <row r="390" s="3" customFormat="1" ht="56" customHeight="1" spans="1:11">
      <c r="A390" s="57" t="s">
        <v>388</v>
      </c>
      <c r="B390" s="57" t="s">
        <v>347</v>
      </c>
      <c r="C390" s="73" t="s">
        <v>409</v>
      </c>
      <c r="D390" s="74" t="s">
        <v>391</v>
      </c>
      <c r="E390" s="33" t="s">
        <v>25</v>
      </c>
      <c r="F390" s="34">
        <v>18</v>
      </c>
      <c r="G390" s="34">
        <v>8</v>
      </c>
      <c r="H390" s="28" t="s">
        <v>270</v>
      </c>
      <c r="I390" s="28" t="s">
        <v>27</v>
      </c>
      <c r="J390" s="56"/>
      <c r="K390" s="56">
        <v>12</v>
      </c>
    </row>
    <row r="391" s="3" customFormat="1" ht="56" customHeight="1" spans="1:11">
      <c r="A391" s="57" t="s">
        <v>388</v>
      </c>
      <c r="B391" s="57" t="s">
        <v>345</v>
      </c>
      <c r="C391" s="73" t="s">
        <v>409</v>
      </c>
      <c r="D391" s="74" t="s">
        <v>391</v>
      </c>
      <c r="E391" s="33" t="s">
        <v>25</v>
      </c>
      <c r="F391" s="34">
        <v>18</v>
      </c>
      <c r="G391" s="34">
        <v>8</v>
      </c>
      <c r="H391" s="28" t="s">
        <v>270</v>
      </c>
      <c r="I391" s="28" t="s">
        <v>27</v>
      </c>
      <c r="J391" s="56">
        <v>1</v>
      </c>
      <c r="K391" s="56">
        <v>28</v>
      </c>
    </row>
    <row r="392" s="3" customFormat="1" ht="56" customHeight="1" spans="1:11">
      <c r="A392" s="57" t="s">
        <v>388</v>
      </c>
      <c r="B392" s="57" t="s">
        <v>437</v>
      </c>
      <c r="C392" s="73" t="s">
        <v>424</v>
      </c>
      <c r="D392" s="74" t="s">
        <v>391</v>
      </c>
      <c r="E392" s="33" t="s">
        <v>25</v>
      </c>
      <c r="F392" s="34">
        <v>10.8</v>
      </c>
      <c r="G392" s="34">
        <v>4.8</v>
      </c>
      <c r="H392" s="28" t="s">
        <v>270</v>
      </c>
      <c r="I392" s="28" t="s">
        <v>27</v>
      </c>
      <c r="J392" s="56"/>
      <c r="K392" s="56">
        <v>46</v>
      </c>
    </row>
    <row r="393" s="3" customFormat="1" ht="56" customHeight="1" spans="1:11">
      <c r="A393" s="57" t="s">
        <v>388</v>
      </c>
      <c r="B393" s="57" t="s">
        <v>104</v>
      </c>
      <c r="C393" s="73" t="s">
        <v>409</v>
      </c>
      <c r="D393" s="74" t="s">
        <v>391</v>
      </c>
      <c r="E393" s="33" t="s">
        <v>25</v>
      </c>
      <c r="F393" s="34">
        <v>18</v>
      </c>
      <c r="G393" s="34">
        <v>8</v>
      </c>
      <c r="H393" s="28" t="s">
        <v>270</v>
      </c>
      <c r="I393" s="28" t="s">
        <v>27</v>
      </c>
      <c r="J393" s="56">
        <v>1</v>
      </c>
      <c r="K393" s="56">
        <v>21</v>
      </c>
    </row>
    <row r="394" s="3" customFormat="1" ht="56" customHeight="1" spans="1:11">
      <c r="A394" s="57" t="s">
        <v>388</v>
      </c>
      <c r="B394" s="57" t="s">
        <v>283</v>
      </c>
      <c r="C394" s="73" t="s">
        <v>409</v>
      </c>
      <c r="D394" s="74" t="s">
        <v>391</v>
      </c>
      <c r="E394" s="33" t="s">
        <v>25</v>
      </c>
      <c r="F394" s="34">
        <v>18</v>
      </c>
      <c r="G394" s="34">
        <v>8</v>
      </c>
      <c r="H394" s="28" t="s">
        <v>270</v>
      </c>
      <c r="I394" s="28" t="s">
        <v>27</v>
      </c>
      <c r="J394" s="56"/>
      <c r="K394" s="56">
        <v>16</v>
      </c>
    </row>
    <row r="395" s="3" customFormat="1" ht="56" customHeight="1" spans="1:11">
      <c r="A395" s="57" t="s">
        <v>388</v>
      </c>
      <c r="B395" s="57" t="s">
        <v>349</v>
      </c>
      <c r="C395" s="73" t="s">
        <v>420</v>
      </c>
      <c r="D395" s="74" t="s">
        <v>391</v>
      </c>
      <c r="E395" s="33" t="s">
        <v>25</v>
      </c>
      <c r="F395" s="34">
        <v>14.4</v>
      </c>
      <c r="G395" s="34">
        <v>6.4</v>
      </c>
      <c r="H395" s="28" t="s">
        <v>270</v>
      </c>
      <c r="I395" s="28" t="s">
        <v>27</v>
      </c>
      <c r="J395" s="56"/>
      <c r="K395" s="56">
        <v>26</v>
      </c>
    </row>
    <row r="396" s="3" customFormat="1" ht="56" customHeight="1" spans="1:11">
      <c r="A396" s="57" t="s">
        <v>388</v>
      </c>
      <c r="B396" s="57" t="s">
        <v>100</v>
      </c>
      <c r="C396" s="73" t="s">
        <v>412</v>
      </c>
      <c r="D396" s="74" t="s">
        <v>391</v>
      </c>
      <c r="E396" s="33" t="s">
        <v>25</v>
      </c>
      <c r="F396" s="34">
        <v>36</v>
      </c>
      <c r="G396" s="34">
        <v>16</v>
      </c>
      <c r="H396" s="28" t="s">
        <v>270</v>
      </c>
      <c r="I396" s="28" t="s">
        <v>27</v>
      </c>
      <c r="J396" s="56"/>
      <c r="K396" s="56">
        <v>23</v>
      </c>
    </row>
    <row r="397" s="3" customFormat="1" ht="56" customHeight="1" spans="1:11">
      <c r="A397" s="57" t="s">
        <v>388</v>
      </c>
      <c r="B397" s="57" t="s">
        <v>351</v>
      </c>
      <c r="C397" s="73" t="s">
        <v>409</v>
      </c>
      <c r="D397" s="74" t="s">
        <v>391</v>
      </c>
      <c r="E397" s="33" t="s">
        <v>25</v>
      </c>
      <c r="F397" s="34">
        <v>18</v>
      </c>
      <c r="G397" s="34">
        <v>8</v>
      </c>
      <c r="H397" s="28" t="s">
        <v>270</v>
      </c>
      <c r="I397" s="28" t="s">
        <v>27</v>
      </c>
      <c r="J397" s="56"/>
      <c r="K397" s="56">
        <v>23</v>
      </c>
    </row>
    <row r="398" s="3" customFormat="1" ht="56" customHeight="1" spans="1:11">
      <c r="A398" s="57" t="s">
        <v>388</v>
      </c>
      <c r="B398" s="57" t="s">
        <v>352</v>
      </c>
      <c r="C398" s="73" t="s">
        <v>409</v>
      </c>
      <c r="D398" s="74" t="s">
        <v>391</v>
      </c>
      <c r="E398" s="33" t="s">
        <v>25</v>
      </c>
      <c r="F398" s="34">
        <v>18</v>
      </c>
      <c r="G398" s="34">
        <v>8</v>
      </c>
      <c r="H398" s="28" t="s">
        <v>270</v>
      </c>
      <c r="I398" s="28" t="s">
        <v>27</v>
      </c>
      <c r="J398" s="56"/>
      <c r="K398" s="56">
        <v>28</v>
      </c>
    </row>
    <row r="399" s="3" customFormat="1" ht="56" customHeight="1" spans="1:11">
      <c r="A399" s="57" t="s">
        <v>388</v>
      </c>
      <c r="B399" s="57" t="s">
        <v>281</v>
      </c>
      <c r="C399" s="73" t="s">
        <v>409</v>
      </c>
      <c r="D399" s="74" t="s">
        <v>391</v>
      </c>
      <c r="E399" s="33" t="s">
        <v>25</v>
      </c>
      <c r="F399" s="34">
        <v>18</v>
      </c>
      <c r="G399" s="34">
        <v>8</v>
      </c>
      <c r="H399" s="28" t="s">
        <v>270</v>
      </c>
      <c r="I399" s="28" t="s">
        <v>27</v>
      </c>
      <c r="J399" s="56"/>
      <c r="K399" s="56">
        <v>16</v>
      </c>
    </row>
    <row r="400" s="3" customFormat="1" ht="56" customHeight="1" spans="1:11">
      <c r="A400" s="57" t="s">
        <v>388</v>
      </c>
      <c r="B400" s="57" t="s">
        <v>438</v>
      </c>
      <c r="C400" s="73" t="s">
        <v>409</v>
      </c>
      <c r="D400" s="74" t="s">
        <v>391</v>
      </c>
      <c r="E400" s="33" t="s">
        <v>25</v>
      </c>
      <c r="F400" s="34">
        <v>18</v>
      </c>
      <c r="G400" s="34">
        <v>8</v>
      </c>
      <c r="H400" s="28" t="s">
        <v>270</v>
      </c>
      <c r="I400" s="28" t="s">
        <v>27</v>
      </c>
      <c r="J400" s="56"/>
      <c r="K400" s="56">
        <v>35</v>
      </c>
    </row>
    <row r="401" s="3" customFormat="1" ht="56" customHeight="1" spans="1:11">
      <c r="A401" s="57" t="s">
        <v>388</v>
      </c>
      <c r="B401" s="57" t="s">
        <v>439</v>
      </c>
      <c r="C401" s="73" t="s">
        <v>431</v>
      </c>
      <c r="D401" s="74" t="s">
        <v>391</v>
      </c>
      <c r="E401" s="33" t="s">
        <v>25</v>
      </c>
      <c r="F401" s="34">
        <v>21.6</v>
      </c>
      <c r="G401" s="34">
        <v>9.6</v>
      </c>
      <c r="H401" s="28" t="s">
        <v>270</v>
      </c>
      <c r="I401" s="28" t="s">
        <v>27</v>
      </c>
      <c r="J401" s="56"/>
      <c r="K401" s="56">
        <v>36</v>
      </c>
    </row>
    <row r="402" s="3" customFormat="1" ht="56" customHeight="1" spans="1:11">
      <c r="A402" s="57" t="s">
        <v>388</v>
      </c>
      <c r="B402" s="57" t="s">
        <v>116</v>
      </c>
      <c r="C402" s="73" t="s">
        <v>409</v>
      </c>
      <c r="D402" s="74" t="s">
        <v>391</v>
      </c>
      <c r="E402" s="33" t="s">
        <v>25</v>
      </c>
      <c r="F402" s="34">
        <v>18</v>
      </c>
      <c r="G402" s="34">
        <v>8</v>
      </c>
      <c r="H402" s="28" t="s">
        <v>270</v>
      </c>
      <c r="I402" s="28" t="s">
        <v>27</v>
      </c>
      <c r="J402" s="56"/>
      <c r="K402" s="56">
        <v>18</v>
      </c>
    </row>
    <row r="403" s="3" customFormat="1" ht="56" customHeight="1" spans="1:11">
      <c r="A403" s="57" t="s">
        <v>388</v>
      </c>
      <c r="B403" s="57" t="s">
        <v>119</v>
      </c>
      <c r="C403" s="73" t="s">
        <v>409</v>
      </c>
      <c r="D403" s="74" t="s">
        <v>391</v>
      </c>
      <c r="E403" s="33" t="s">
        <v>25</v>
      </c>
      <c r="F403" s="34">
        <v>18</v>
      </c>
      <c r="G403" s="34">
        <v>8</v>
      </c>
      <c r="H403" s="28" t="s">
        <v>270</v>
      </c>
      <c r="I403" s="28" t="s">
        <v>27</v>
      </c>
      <c r="J403" s="56">
        <v>1</v>
      </c>
      <c r="K403" s="56">
        <v>49</v>
      </c>
    </row>
    <row r="404" s="3" customFormat="1" ht="56" customHeight="1" spans="1:11">
      <c r="A404" s="57" t="s">
        <v>388</v>
      </c>
      <c r="B404" s="57" t="s">
        <v>323</v>
      </c>
      <c r="C404" s="73" t="s">
        <v>409</v>
      </c>
      <c r="D404" s="74" t="s">
        <v>391</v>
      </c>
      <c r="E404" s="33" t="s">
        <v>25</v>
      </c>
      <c r="F404" s="34">
        <v>18</v>
      </c>
      <c r="G404" s="34">
        <v>8</v>
      </c>
      <c r="H404" s="28" t="s">
        <v>270</v>
      </c>
      <c r="I404" s="28" t="s">
        <v>27</v>
      </c>
      <c r="J404" s="56">
        <v>1</v>
      </c>
      <c r="K404" s="56">
        <v>47</v>
      </c>
    </row>
    <row r="405" s="3" customFormat="1" ht="56" customHeight="1" spans="1:11">
      <c r="A405" s="57" t="s">
        <v>388</v>
      </c>
      <c r="B405" s="57" t="s">
        <v>237</v>
      </c>
      <c r="C405" s="73" t="s">
        <v>409</v>
      </c>
      <c r="D405" s="74" t="s">
        <v>391</v>
      </c>
      <c r="E405" s="33" t="s">
        <v>25</v>
      </c>
      <c r="F405" s="34">
        <v>18</v>
      </c>
      <c r="G405" s="34">
        <v>8</v>
      </c>
      <c r="H405" s="28" t="s">
        <v>270</v>
      </c>
      <c r="I405" s="28" t="s">
        <v>27</v>
      </c>
      <c r="J405" s="56"/>
      <c r="K405" s="56">
        <v>36</v>
      </c>
    </row>
    <row r="406" s="3" customFormat="1" ht="56" customHeight="1" spans="1:11">
      <c r="A406" s="57" t="s">
        <v>388</v>
      </c>
      <c r="B406" s="57" t="s">
        <v>118</v>
      </c>
      <c r="C406" s="73" t="s">
        <v>409</v>
      </c>
      <c r="D406" s="74" t="s">
        <v>391</v>
      </c>
      <c r="E406" s="33" t="s">
        <v>25</v>
      </c>
      <c r="F406" s="34">
        <v>18</v>
      </c>
      <c r="G406" s="34">
        <v>8</v>
      </c>
      <c r="H406" s="28" t="s">
        <v>270</v>
      </c>
      <c r="I406" s="28" t="s">
        <v>27</v>
      </c>
      <c r="J406" s="56"/>
      <c r="K406" s="56">
        <v>34</v>
      </c>
    </row>
    <row r="407" s="3" customFormat="1" ht="56" customHeight="1" spans="1:11">
      <c r="A407" s="57" t="s">
        <v>388</v>
      </c>
      <c r="B407" s="57" t="s">
        <v>440</v>
      </c>
      <c r="C407" s="73" t="s">
        <v>415</v>
      </c>
      <c r="D407" s="74" t="s">
        <v>391</v>
      </c>
      <c r="E407" s="33" t="s">
        <v>25</v>
      </c>
      <c r="F407" s="34">
        <v>9</v>
      </c>
      <c r="G407" s="34">
        <v>4</v>
      </c>
      <c r="H407" s="28" t="s">
        <v>270</v>
      </c>
      <c r="I407" s="28" t="s">
        <v>27</v>
      </c>
      <c r="J407" s="56"/>
      <c r="K407" s="56">
        <v>16</v>
      </c>
    </row>
    <row r="408" s="3" customFormat="1" ht="56" customHeight="1" spans="1:11">
      <c r="A408" s="57" t="s">
        <v>388</v>
      </c>
      <c r="B408" s="57" t="s">
        <v>244</v>
      </c>
      <c r="C408" s="73" t="s">
        <v>404</v>
      </c>
      <c r="D408" s="74" t="s">
        <v>391</v>
      </c>
      <c r="E408" s="33" t="s">
        <v>25</v>
      </c>
      <c r="F408" s="34">
        <v>54</v>
      </c>
      <c r="G408" s="34">
        <v>24</v>
      </c>
      <c r="H408" s="28" t="s">
        <v>270</v>
      </c>
      <c r="I408" s="28" t="s">
        <v>27</v>
      </c>
      <c r="J408" s="56"/>
      <c r="K408" s="56">
        <v>32</v>
      </c>
    </row>
    <row r="409" s="3" customFormat="1" ht="56" customHeight="1" spans="1:11">
      <c r="A409" s="57" t="s">
        <v>388</v>
      </c>
      <c r="B409" s="57" t="s">
        <v>441</v>
      </c>
      <c r="C409" s="73" t="s">
        <v>419</v>
      </c>
      <c r="D409" s="74" t="s">
        <v>391</v>
      </c>
      <c r="E409" s="33" t="s">
        <v>25</v>
      </c>
      <c r="F409" s="34">
        <v>7.2</v>
      </c>
      <c r="G409" s="34">
        <v>3.2</v>
      </c>
      <c r="H409" s="28" t="s">
        <v>270</v>
      </c>
      <c r="I409" s="28" t="s">
        <v>27</v>
      </c>
      <c r="J409" s="56"/>
      <c r="K409" s="56">
        <v>26</v>
      </c>
    </row>
    <row r="410" s="3" customFormat="1" ht="56" customHeight="1" spans="1:11">
      <c r="A410" s="57" t="s">
        <v>388</v>
      </c>
      <c r="B410" s="57" t="s">
        <v>442</v>
      </c>
      <c r="C410" s="73" t="s">
        <v>409</v>
      </c>
      <c r="D410" s="74" t="s">
        <v>391</v>
      </c>
      <c r="E410" s="33" t="s">
        <v>25</v>
      </c>
      <c r="F410" s="34">
        <v>18</v>
      </c>
      <c r="G410" s="34">
        <v>8</v>
      </c>
      <c r="H410" s="28" t="s">
        <v>270</v>
      </c>
      <c r="I410" s="28" t="s">
        <v>27</v>
      </c>
      <c r="J410" s="56"/>
      <c r="K410" s="56">
        <v>21</v>
      </c>
    </row>
    <row r="411" s="3" customFormat="1" ht="56" customHeight="1" spans="1:11">
      <c r="A411" s="57" t="s">
        <v>388</v>
      </c>
      <c r="B411" s="57" t="s">
        <v>242</v>
      </c>
      <c r="C411" s="73" t="s">
        <v>424</v>
      </c>
      <c r="D411" s="74" t="s">
        <v>391</v>
      </c>
      <c r="E411" s="33" t="s">
        <v>25</v>
      </c>
      <c r="F411" s="34">
        <v>10.8</v>
      </c>
      <c r="G411" s="34">
        <v>4.8</v>
      </c>
      <c r="H411" s="28" t="s">
        <v>270</v>
      </c>
      <c r="I411" s="28" t="s">
        <v>27</v>
      </c>
      <c r="J411" s="56"/>
      <c r="K411" s="56">
        <v>30</v>
      </c>
    </row>
    <row r="412" s="3" customFormat="1" ht="56" customHeight="1" spans="1:11">
      <c r="A412" s="57" t="s">
        <v>388</v>
      </c>
      <c r="B412" s="57" t="s">
        <v>113</v>
      </c>
      <c r="C412" s="73" t="s">
        <v>422</v>
      </c>
      <c r="D412" s="74" t="s">
        <v>391</v>
      </c>
      <c r="E412" s="33" t="s">
        <v>25</v>
      </c>
      <c r="F412" s="34">
        <v>27</v>
      </c>
      <c r="G412" s="34">
        <v>12</v>
      </c>
      <c r="H412" s="28" t="s">
        <v>270</v>
      </c>
      <c r="I412" s="28" t="s">
        <v>27</v>
      </c>
      <c r="J412" s="56"/>
      <c r="K412" s="56">
        <v>20</v>
      </c>
    </row>
    <row r="413" s="3" customFormat="1" ht="56" customHeight="1" spans="1:11">
      <c r="A413" s="57" t="s">
        <v>388</v>
      </c>
      <c r="B413" s="57" t="s">
        <v>443</v>
      </c>
      <c r="C413" s="73" t="s">
        <v>409</v>
      </c>
      <c r="D413" s="74" t="s">
        <v>391</v>
      </c>
      <c r="E413" s="33" t="s">
        <v>25</v>
      </c>
      <c r="F413" s="34">
        <v>18</v>
      </c>
      <c r="G413" s="34">
        <v>8</v>
      </c>
      <c r="H413" s="28" t="s">
        <v>270</v>
      </c>
      <c r="I413" s="28" t="s">
        <v>27</v>
      </c>
      <c r="J413" s="56"/>
      <c r="K413" s="56">
        <v>15</v>
      </c>
    </row>
    <row r="414" s="3" customFormat="1" ht="56" customHeight="1" spans="1:11">
      <c r="A414" s="57" t="s">
        <v>388</v>
      </c>
      <c r="B414" s="57" t="s">
        <v>444</v>
      </c>
      <c r="C414" s="73" t="s">
        <v>409</v>
      </c>
      <c r="D414" s="74" t="s">
        <v>391</v>
      </c>
      <c r="E414" s="33" t="s">
        <v>25</v>
      </c>
      <c r="F414" s="34">
        <v>18</v>
      </c>
      <c r="G414" s="34">
        <v>8</v>
      </c>
      <c r="H414" s="28" t="s">
        <v>270</v>
      </c>
      <c r="I414" s="28" t="s">
        <v>27</v>
      </c>
      <c r="J414" s="56"/>
      <c r="K414" s="56">
        <v>52</v>
      </c>
    </row>
    <row r="415" s="3" customFormat="1" ht="56" customHeight="1" spans="1:11">
      <c r="A415" s="57" t="s">
        <v>388</v>
      </c>
      <c r="B415" s="57" t="s">
        <v>221</v>
      </c>
      <c r="C415" s="73" t="s">
        <v>409</v>
      </c>
      <c r="D415" s="74" t="s">
        <v>391</v>
      </c>
      <c r="E415" s="33" t="s">
        <v>25</v>
      </c>
      <c r="F415" s="34">
        <v>18</v>
      </c>
      <c r="G415" s="34">
        <v>8</v>
      </c>
      <c r="H415" s="28" t="s">
        <v>270</v>
      </c>
      <c r="I415" s="28" t="s">
        <v>27</v>
      </c>
      <c r="J415" s="56"/>
      <c r="K415" s="56">
        <v>23</v>
      </c>
    </row>
    <row r="416" s="3" customFormat="1" ht="56" customHeight="1" spans="1:11">
      <c r="A416" s="57" t="s">
        <v>388</v>
      </c>
      <c r="B416" s="57" t="s">
        <v>445</v>
      </c>
      <c r="C416" s="73" t="s">
        <v>409</v>
      </c>
      <c r="D416" s="74" t="s">
        <v>391</v>
      </c>
      <c r="E416" s="33" t="s">
        <v>25</v>
      </c>
      <c r="F416" s="34">
        <v>18</v>
      </c>
      <c r="G416" s="34">
        <v>8</v>
      </c>
      <c r="H416" s="28" t="s">
        <v>270</v>
      </c>
      <c r="I416" s="28" t="s">
        <v>27</v>
      </c>
      <c r="J416" s="56"/>
      <c r="K416" s="56">
        <v>21</v>
      </c>
    </row>
    <row r="417" s="3" customFormat="1" ht="56" customHeight="1" spans="1:11">
      <c r="A417" s="57" t="s">
        <v>388</v>
      </c>
      <c r="B417" s="57" t="s">
        <v>222</v>
      </c>
      <c r="C417" s="73" t="s">
        <v>422</v>
      </c>
      <c r="D417" s="74" t="s">
        <v>391</v>
      </c>
      <c r="E417" s="33" t="s">
        <v>25</v>
      </c>
      <c r="F417" s="34">
        <v>27</v>
      </c>
      <c r="G417" s="34">
        <v>12</v>
      </c>
      <c r="H417" s="28" t="s">
        <v>270</v>
      </c>
      <c r="I417" s="28" t="s">
        <v>27</v>
      </c>
      <c r="J417" s="56"/>
      <c r="K417" s="56">
        <v>20</v>
      </c>
    </row>
    <row r="418" s="3" customFormat="1" ht="56" customHeight="1" spans="1:11">
      <c r="A418" s="57" t="s">
        <v>388</v>
      </c>
      <c r="B418" s="57" t="s">
        <v>446</v>
      </c>
      <c r="C418" s="73" t="s">
        <v>409</v>
      </c>
      <c r="D418" s="74" t="s">
        <v>391</v>
      </c>
      <c r="E418" s="33" t="s">
        <v>25</v>
      </c>
      <c r="F418" s="34">
        <v>18</v>
      </c>
      <c r="G418" s="34">
        <v>8</v>
      </c>
      <c r="H418" s="28" t="s">
        <v>270</v>
      </c>
      <c r="I418" s="28" t="s">
        <v>27</v>
      </c>
      <c r="J418" s="56"/>
      <c r="K418" s="56">
        <v>52</v>
      </c>
    </row>
    <row r="419" s="3" customFormat="1" ht="56" customHeight="1" spans="1:11">
      <c r="A419" s="57" t="s">
        <v>388</v>
      </c>
      <c r="B419" s="57" t="s">
        <v>447</v>
      </c>
      <c r="C419" s="73" t="s">
        <v>409</v>
      </c>
      <c r="D419" s="74" t="s">
        <v>391</v>
      </c>
      <c r="E419" s="33" t="s">
        <v>25</v>
      </c>
      <c r="F419" s="34">
        <v>18</v>
      </c>
      <c r="G419" s="34">
        <v>8</v>
      </c>
      <c r="H419" s="28" t="s">
        <v>270</v>
      </c>
      <c r="I419" s="28" t="s">
        <v>27</v>
      </c>
      <c r="J419" s="56"/>
      <c r="K419" s="56">
        <v>13</v>
      </c>
    </row>
    <row r="420" s="3" customFormat="1" ht="56" customHeight="1" spans="1:11">
      <c r="A420" s="57" t="s">
        <v>388</v>
      </c>
      <c r="B420" s="57" t="s">
        <v>448</v>
      </c>
      <c r="C420" s="73" t="s">
        <v>422</v>
      </c>
      <c r="D420" s="74" t="s">
        <v>391</v>
      </c>
      <c r="E420" s="33" t="s">
        <v>25</v>
      </c>
      <c r="F420" s="34">
        <v>27</v>
      </c>
      <c r="G420" s="34">
        <v>12</v>
      </c>
      <c r="H420" s="28" t="s">
        <v>270</v>
      </c>
      <c r="I420" s="28" t="s">
        <v>27</v>
      </c>
      <c r="J420" s="56"/>
      <c r="K420" s="56">
        <v>52</v>
      </c>
    </row>
    <row r="421" s="3" customFormat="1" ht="56" customHeight="1" spans="1:11">
      <c r="A421" s="57" t="s">
        <v>388</v>
      </c>
      <c r="B421" s="57" t="s">
        <v>114</v>
      </c>
      <c r="C421" s="73" t="s">
        <v>409</v>
      </c>
      <c r="D421" s="74" t="s">
        <v>391</v>
      </c>
      <c r="E421" s="33" t="s">
        <v>25</v>
      </c>
      <c r="F421" s="34">
        <v>18</v>
      </c>
      <c r="G421" s="34">
        <v>8</v>
      </c>
      <c r="H421" s="28" t="s">
        <v>270</v>
      </c>
      <c r="I421" s="28" t="s">
        <v>27</v>
      </c>
      <c r="J421" s="56"/>
      <c r="K421" s="56">
        <v>13</v>
      </c>
    </row>
    <row r="422" s="3" customFormat="1" ht="56" customHeight="1" spans="1:11">
      <c r="A422" s="57" t="s">
        <v>388</v>
      </c>
      <c r="B422" s="57" t="s">
        <v>449</v>
      </c>
      <c r="C422" s="73" t="s">
        <v>415</v>
      </c>
      <c r="D422" s="74" t="s">
        <v>391</v>
      </c>
      <c r="E422" s="33" t="s">
        <v>25</v>
      </c>
      <c r="F422" s="34">
        <v>9</v>
      </c>
      <c r="G422" s="34">
        <v>4</v>
      </c>
      <c r="H422" s="28" t="s">
        <v>270</v>
      </c>
      <c r="I422" s="28" t="s">
        <v>27</v>
      </c>
      <c r="J422" s="56"/>
      <c r="K422" s="56">
        <v>34</v>
      </c>
    </row>
    <row r="423" s="3" customFormat="1" ht="56" customHeight="1" spans="1:11">
      <c r="A423" s="57" t="s">
        <v>388</v>
      </c>
      <c r="B423" s="57" t="s">
        <v>42</v>
      </c>
      <c r="C423" s="73" t="s">
        <v>420</v>
      </c>
      <c r="D423" s="74" t="s">
        <v>391</v>
      </c>
      <c r="E423" s="33" t="s">
        <v>25</v>
      </c>
      <c r="F423" s="34">
        <v>14.4</v>
      </c>
      <c r="G423" s="34">
        <v>6.4</v>
      </c>
      <c r="H423" s="28" t="s">
        <v>270</v>
      </c>
      <c r="I423" s="28" t="s">
        <v>27</v>
      </c>
      <c r="J423" s="56"/>
      <c r="K423" s="56">
        <v>16</v>
      </c>
    </row>
    <row r="424" s="3" customFormat="1" ht="56" customHeight="1" spans="1:11">
      <c r="A424" s="57" t="s">
        <v>388</v>
      </c>
      <c r="B424" s="57" t="s">
        <v>228</v>
      </c>
      <c r="C424" s="73" t="s">
        <v>409</v>
      </c>
      <c r="D424" s="74" t="s">
        <v>391</v>
      </c>
      <c r="E424" s="33" t="s">
        <v>25</v>
      </c>
      <c r="F424" s="34">
        <v>18</v>
      </c>
      <c r="G424" s="34">
        <v>8</v>
      </c>
      <c r="H424" s="28" t="s">
        <v>270</v>
      </c>
      <c r="I424" s="28" t="s">
        <v>27</v>
      </c>
      <c r="J424" s="56"/>
      <c r="K424" s="56">
        <v>31</v>
      </c>
    </row>
    <row r="425" s="3" customFormat="1" ht="56" customHeight="1" spans="1:11">
      <c r="A425" s="57" t="s">
        <v>388</v>
      </c>
      <c r="B425" s="57" t="s">
        <v>293</v>
      </c>
      <c r="C425" s="73" t="s">
        <v>409</v>
      </c>
      <c r="D425" s="74" t="s">
        <v>391</v>
      </c>
      <c r="E425" s="33" t="s">
        <v>25</v>
      </c>
      <c r="F425" s="34">
        <v>18</v>
      </c>
      <c r="G425" s="34">
        <v>8</v>
      </c>
      <c r="H425" s="28" t="s">
        <v>270</v>
      </c>
      <c r="I425" s="28" t="s">
        <v>27</v>
      </c>
      <c r="J425" s="56">
        <v>1</v>
      </c>
      <c r="K425" s="56">
        <v>18</v>
      </c>
    </row>
    <row r="426" s="3" customFormat="1" ht="56" customHeight="1" spans="1:11">
      <c r="A426" s="57" t="s">
        <v>388</v>
      </c>
      <c r="B426" s="57" t="s">
        <v>226</v>
      </c>
      <c r="C426" s="73" t="s">
        <v>409</v>
      </c>
      <c r="D426" s="74" t="s">
        <v>391</v>
      </c>
      <c r="E426" s="33" t="s">
        <v>25</v>
      </c>
      <c r="F426" s="34">
        <v>18</v>
      </c>
      <c r="G426" s="34">
        <v>8</v>
      </c>
      <c r="H426" s="28" t="s">
        <v>270</v>
      </c>
      <c r="I426" s="28" t="s">
        <v>27</v>
      </c>
      <c r="J426" s="56"/>
      <c r="K426" s="56">
        <v>62</v>
      </c>
    </row>
    <row r="427" s="3" customFormat="1" ht="56" customHeight="1" spans="1:11">
      <c r="A427" s="57" t="s">
        <v>388</v>
      </c>
      <c r="B427" s="57" t="s">
        <v>450</v>
      </c>
      <c r="C427" s="73" t="s">
        <v>409</v>
      </c>
      <c r="D427" s="74" t="s">
        <v>391</v>
      </c>
      <c r="E427" s="33" t="s">
        <v>25</v>
      </c>
      <c r="F427" s="34">
        <v>18</v>
      </c>
      <c r="G427" s="34">
        <v>8</v>
      </c>
      <c r="H427" s="28" t="s">
        <v>270</v>
      </c>
      <c r="I427" s="28" t="s">
        <v>27</v>
      </c>
      <c r="J427" s="56"/>
      <c r="K427" s="56">
        <v>24</v>
      </c>
    </row>
    <row r="428" s="3" customFormat="1" ht="56" customHeight="1" spans="1:11">
      <c r="A428" s="57" t="s">
        <v>388</v>
      </c>
      <c r="B428" s="57" t="s">
        <v>294</v>
      </c>
      <c r="C428" s="73" t="s">
        <v>409</v>
      </c>
      <c r="D428" s="74" t="s">
        <v>391</v>
      </c>
      <c r="E428" s="33" t="s">
        <v>25</v>
      </c>
      <c r="F428" s="34">
        <v>18</v>
      </c>
      <c r="G428" s="34">
        <v>8</v>
      </c>
      <c r="H428" s="28" t="s">
        <v>270</v>
      </c>
      <c r="I428" s="28" t="s">
        <v>27</v>
      </c>
      <c r="J428" s="56">
        <v>1</v>
      </c>
      <c r="K428" s="56">
        <v>15</v>
      </c>
    </row>
    <row r="429" s="3" customFormat="1" ht="56" customHeight="1" spans="1:11">
      <c r="A429" s="57" t="s">
        <v>388</v>
      </c>
      <c r="B429" s="57" t="s">
        <v>155</v>
      </c>
      <c r="C429" s="73" t="s">
        <v>415</v>
      </c>
      <c r="D429" s="74" t="s">
        <v>391</v>
      </c>
      <c r="E429" s="33" t="s">
        <v>25</v>
      </c>
      <c r="F429" s="34">
        <v>9</v>
      </c>
      <c r="G429" s="34">
        <v>4</v>
      </c>
      <c r="H429" s="28" t="s">
        <v>270</v>
      </c>
      <c r="I429" s="28" t="s">
        <v>27</v>
      </c>
      <c r="J429" s="56"/>
      <c r="K429" s="56">
        <v>12</v>
      </c>
    </row>
    <row r="430" s="3" customFormat="1" ht="56" customHeight="1" spans="1:11">
      <c r="A430" s="57" t="s">
        <v>388</v>
      </c>
      <c r="B430" s="57" t="s">
        <v>172</v>
      </c>
      <c r="C430" s="73" t="s">
        <v>451</v>
      </c>
      <c r="D430" s="74" t="s">
        <v>391</v>
      </c>
      <c r="E430" s="33" t="s">
        <v>25</v>
      </c>
      <c r="F430" s="34">
        <v>3.6</v>
      </c>
      <c r="G430" s="34">
        <v>1.6</v>
      </c>
      <c r="H430" s="28" t="s">
        <v>270</v>
      </c>
      <c r="I430" s="28" t="s">
        <v>27</v>
      </c>
      <c r="J430" s="56">
        <v>1</v>
      </c>
      <c r="K430" s="56">
        <v>16</v>
      </c>
    </row>
    <row r="431" s="3" customFormat="1" ht="56" customHeight="1" spans="1:11">
      <c r="A431" s="57" t="s">
        <v>388</v>
      </c>
      <c r="B431" s="57" t="s">
        <v>360</v>
      </c>
      <c r="C431" s="73" t="s">
        <v>451</v>
      </c>
      <c r="D431" s="74" t="s">
        <v>391</v>
      </c>
      <c r="E431" s="33" t="s">
        <v>25</v>
      </c>
      <c r="F431" s="34">
        <v>3.6</v>
      </c>
      <c r="G431" s="34">
        <v>1.6</v>
      </c>
      <c r="H431" s="28" t="s">
        <v>270</v>
      </c>
      <c r="I431" s="28" t="s">
        <v>27</v>
      </c>
      <c r="J431" s="56"/>
      <c r="K431" s="56">
        <v>31</v>
      </c>
    </row>
    <row r="432" s="3" customFormat="1" ht="56" customHeight="1" spans="1:11">
      <c r="A432" s="57" t="s">
        <v>388</v>
      </c>
      <c r="B432" s="57" t="s">
        <v>262</v>
      </c>
      <c r="C432" s="73" t="s">
        <v>409</v>
      </c>
      <c r="D432" s="74" t="s">
        <v>391</v>
      </c>
      <c r="E432" s="33" t="s">
        <v>25</v>
      </c>
      <c r="F432" s="34">
        <v>18</v>
      </c>
      <c r="G432" s="34">
        <v>8</v>
      </c>
      <c r="H432" s="28" t="s">
        <v>270</v>
      </c>
      <c r="I432" s="28" t="s">
        <v>27</v>
      </c>
      <c r="J432" s="56">
        <v>1</v>
      </c>
      <c r="K432" s="56">
        <v>25</v>
      </c>
    </row>
    <row r="433" s="3" customFormat="1" ht="56" customHeight="1" spans="1:11">
      <c r="A433" s="57" t="s">
        <v>388</v>
      </c>
      <c r="B433" s="57" t="s">
        <v>263</v>
      </c>
      <c r="C433" s="73" t="s">
        <v>422</v>
      </c>
      <c r="D433" s="74" t="s">
        <v>391</v>
      </c>
      <c r="E433" s="33" t="s">
        <v>25</v>
      </c>
      <c r="F433" s="34">
        <v>27</v>
      </c>
      <c r="G433" s="34">
        <v>12</v>
      </c>
      <c r="H433" s="28" t="s">
        <v>270</v>
      </c>
      <c r="I433" s="28" t="s">
        <v>27</v>
      </c>
      <c r="J433" s="56"/>
      <c r="K433" s="56">
        <v>32</v>
      </c>
    </row>
    <row r="434" s="3" customFormat="1" ht="56" customHeight="1" spans="1:11">
      <c r="A434" s="57" t="s">
        <v>388</v>
      </c>
      <c r="B434" s="57" t="s">
        <v>52</v>
      </c>
      <c r="C434" s="73" t="s">
        <v>422</v>
      </c>
      <c r="D434" s="74" t="s">
        <v>391</v>
      </c>
      <c r="E434" s="33" t="s">
        <v>25</v>
      </c>
      <c r="F434" s="34">
        <v>27</v>
      </c>
      <c r="G434" s="34">
        <v>12</v>
      </c>
      <c r="H434" s="28" t="s">
        <v>270</v>
      </c>
      <c r="I434" s="28" t="s">
        <v>27</v>
      </c>
      <c r="J434" s="56"/>
      <c r="K434" s="56">
        <v>51</v>
      </c>
    </row>
    <row r="435" s="3" customFormat="1" ht="56" customHeight="1" spans="1:11">
      <c r="A435" s="57" t="s">
        <v>388</v>
      </c>
      <c r="B435" s="57" t="s">
        <v>48</v>
      </c>
      <c r="C435" s="73" t="s">
        <v>422</v>
      </c>
      <c r="D435" s="74" t="s">
        <v>391</v>
      </c>
      <c r="E435" s="33" t="s">
        <v>25</v>
      </c>
      <c r="F435" s="34">
        <v>27</v>
      </c>
      <c r="G435" s="34">
        <v>12</v>
      </c>
      <c r="H435" s="28" t="s">
        <v>270</v>
      </c>
      <c r="I435" s="28" t="s">
        <v>27</v>
      </c>
      <c r="J435" s="56"/>
      <c r="K435" s="56">
        <v>23</v>
      </c>
    </row>
    <row r="436" s="3" customFormat="1" ht="56" customHeight="1" spans="1:11">
      <c r="A436" s="57" t="s">
        <v>388</v>
      </c>
      <c r="B436" s="57" t="s">
        <v>191</v>
      </c>
      <c r="C436" s="73" t="s">
        <v>412</v>
      </c>
      <c r="D436" s="74" t="s">
        <v>391</v>
      </c>
      <c r="E436" s="33" t="s">
        <v>25</v>
      </c>
      <c r="F436" s="34">
        <v>36</v>
      </c>
      <c r="G436" s="34">
        <v>16</v>
      </c>
      <c r="H436" s="28" t="s">
        <v>270</v>
      </c>
      <c r="I436" s="28" t="s">
        <v>27</v>
      </c>
      <c r="J436" s="56">
        <v>1</v>
      </c>
      <c r="K436" s="56">
        <v>24</v>
      </c>
    </row>
    <row r="437" s="3" customFormat="1" ht="56" customHeight="1" spans="1:11">
      <c r="A437" s="57" t="s">
        <v>388</v>
      </c>
      <c r="B437" s="57" t="s">
        <v>452</v>
      </c>
      <c r="C437" s="73" t="s">
        <v>409</v>
      </c>
      <c r="D437" s="74" t="s">
        <v>391</v>
      </c>
      <c r="E437" s="33" t="s">
        <v>25</v>
      </c>
      <c r="F437" s="34">
        <v>18</v>
      </c>
      <c r="G437" s="34">
        <v>8</v>
      </c>
      <c r="H437" s="28" t="s">
        <v>270</v>
      </c>
      <c r="I437" s="28" t="s">
        <v>27</v>
      </c>
      <c r="J437" s="56">
        <v>1</v>
      </c>
      <c r="K437" s="56">
        <v>26</v>
      </c>
    </row>
    <row r="438" s="3" customFormat="1" ht="56" customHeight="1" spans="1:11">
      <c r="A438" s="57" t="s">
        <v>388</v>
      </c>
      <c r="B438" s="57" t="s">
        <v>59</v>
      </c>
      <c r="C438" s="73" t="s">
        <v>409</v>
      </c>
      <c r="D438" s="74" t="s">
        <v>391</v>
      </c>
      <c r="E438" s="33" t="s">
        <v>25</v>
      </c>
      <c r="F438" s="34">
        <v>18</v>
      </c>
      <c r="G438" s="34">
        <v>8</v>
      </c>
      <c r="H438" s="28" t="s">
        <v>270</v>
      </c>
      <c r="I438" s="28" t="s">
        <v>27</v>
      </c>
      <c r="J438" s="56">
        <v>1</v>
      </c>
      <c r="K438" s="56">
        <v>13</v>
      </c>
    </row>
    <row r="439" s="3" customFormat="1" ht="56" customHeight="1" spans="1:11">
      <c r="A439" s="57" t="s">
        <v>388</v>
      </c>
      <c r="B439" s="57" t="s">
        <v>214</v>
      </c>
      <c r="C439" s="73" t="s">
        <v>409</v>
      </c>
      <c r="D439" s="74" t="s">
        <v>391</v>
      </c>
      <c r="E439" s="33" t="s">
        <v>25</v>
      </c>
      <c r="F439" s="34">
        <v>18</v>
      </c>
      <c r="G439" s="34">
        <v>8</v>
      </c>
      <c r="H439" s="28" t="s">
        <v>270</v>
      </c>
      <c r="I439" s="28" t="s">
        <v>27</v>
      </c>
      <c r="J439" s="56"/>
      <c r="K439" s="56">
        <v>35</v>
      </c>
    </row>
    <row r="440" s="3" customFormat="1" ht="56" customHeight="1" spans="1:11">
      <c r="A440" s="57" t="s">
        <v>388</v>
      </c>
      <c r="B440" s="57" t="s">
        <v>453</v>
      </c>
      <c r="C440" s="73" t="s">
        <v>454</v>
      </c>
      <c r="D440" s="74" t="s">
        <v>391</v>
      </c>
      <c r="E440" s="33" t="s">
        <v>25</v>
      </c>
      <c r="F440" s="34">
        <v>3240</v>
      </c>
      <c r="G440" s="34">
        <v>1440</v>
      </c>
      <c r="H440" s="28" t="s">
        <v>270</v>
      </c>
      <c r="I440" s="28" t="s">
        <v>27</v>
      </c>
      <c r="J440" s="56">
        <v>30</v>
      </c>
      <c r="K440" s="56">
        <v>1265</v>
      </c>
    </row>
    <row r="441" s="4" customFormat="1" ht="100" customHeight="1" spans="1:11">
      <c r="A441" s="76" t="s">
        <v>455</v>
      </c>
      <c r="B441" s="76"/>
      <c r="C441" s="77"/>
      <c r="D441" s="76"/>
      <c r="E441" s="76"/>
      <c r="F441" s="78">
        <f t="shared" ref="F441:K441" si="0">F442+F480</f>
        <v>16305.33</v>
      </c>
      <c r="G441" s="78">
        <f t="shared" si="0"/>
        <v>5506.52</v>
      </c>
      <c r="H441" s="79" t="s">
        <v>456</v>
      </c>
      <c r="I441" s="78"/>
      <c r="J441" s="44">
        <f t="shared" si="0"/>
        <v>60</v>
      </c>
      <c r="K441" s="44">
        <f t="shared" si="0"/>
        <v>2259</v>
      </c>
    </row>
    <row r="442" s="4" customFormat="1" ht="83" customHeight="1" spans="1:11">
      <c r="A442" s="76" t="s">
        <v>457</v>
      </c>
      <c r="B442" s="76"/>
      <c r="C442" s="77"/>
      <c r="D442" s="76"/>
      <c r="E442" s="76"/>
      <c r="F442" s="78">
        <f t="shared" ref="F442:K442" si="1">F443+F445+F447+F451+F454+F456+F458+F460+F462+F466+F474+F476+F478</f>
        <v>12966.59</v>
      </c>
      <c r="G442" s="78">
        <f t="shared" si="1"/>
        <v>3749.74</v>
      </c>
      <c r="H442" s="79" t="s">
        <v>458</v>
      </c>
      <c r="I442" s="78"/>
      <c r="J442" s="44">
        <f t="shared" si="1"/>
        <v>13</v>
      </c>
      <c r="K442" s="44">
        <f t="shared" si="1"/>
        <v>470</v>
      </c>
    </row>
    <row r="443" s="4" customFormat="1" ht="59" customHeight="1" spans="1:11">
      <c r="A443" s="76" t="s">
        <v>459</v>
      </c>
      <c r="B443" s="76"/>
      <c r="C443" s="77"/>
      <c r="D443" s="76"/>
      <c r="E443" s="76"/>
      <c r="F443" s="78">
        <v>1760</v>
      </c>
      <c r="G443" s="78">
        <v>140</v>
      </c>
      <c r="H443" s="76"/>
      <c r="I443" s="76"/>
      <c r="J443" s="44">
        <v>1</v>
      </c>
      <c r="K443" s="44">
        <v>12</v>
      </c>
    </row>
    <row r="444" s="4" customFormat="1" ht="85" customHeight="1" spans="1:11">
      <c r="A444" s="76" t="s">
        <v>460</v>
      </c>
      <c r="B444" s="76" t="s">
        <v>461</v>
      </c>
      <c r="C444" s="77" t="s">
        <v>462</v>
      </c>
      <c r="D444" s="76" t="s">
        <v>463</v>
      </c>
      <c r="E444" s="76" t="s">
        <v>464</v>
      </c>
      <c r="F444" s="78">
        <v>1760</v>
      </c>
      <c r="G444" s="78">
        <v>140</v>
      </c>
      <c r="H444" s="76" t="s">
        <v>465</v>
      </c>
      <c r="I444" s="76" t="s">
        <v>466</v>
      </c>
      <c r="J444" s="44">
        <v>1</v>
      </c>
      <c r="K444" s="44">
        <v>12</v>
      </c>
    </row>
    <row r="445" s="4" customFormat="1" ht="77" customHeight="1" spans="1:11">
      <c r="A445" s="76" t="s">
        <v>467</v>
      </c>
      <c r="B445" s="76"/>
      <c r="C445" s="77"/>
      <c r="D445" s="76"/>
      <c r="E445" s="76"/>
      <c r="F445" s="78">
        <v>1563</v>
      </c>
      <c r="G445" s="78">
        <v>488</v>
      </c>
      <c r="H445" s="76"/>
      <c r="I445" s="76"/>
      <c r="J445" s="44"/>
      <c r="K445" s="44">
        <v>14</v>
      </c>
    </row>
    <row r="446" s="4" customFormat="1" ht="116" customHeight="1" spans="1:11">
      <c r="A446" s="76" t="s">
        <v>468</v>
      </c>
      <c r="B446" s="76" t="s">
        <v>434</v>
      </c>
      <c r="C446" s="77" t="s">
        <v>469</v>
      </c>
      <c r="D446" s="76" t="s">
        <v>470</v>
      </c>
      <c r="E446" s="76" t="s">
        <v>464</v>
      </c>
      <c r="F446" s="78">
        <v>1563</v>
      </c>
      <c r="G446" s="78">
        <v>488</v>
      </c>
      <c r="H446" s="76" t="s">
        <v>465</v>
      </c>
      <c r="I446" s="76" t="s">
        <v>466</v>
      </c>
      <c r="J446" s="44"/>
      <c r="K446" s="44">
        <v>14</v>
      </c>
    </row>
    <row r="447" s="4" customFormat="1" ht="54" customHeight="1" spans="1:11">
      <c r="A447" s="76" t="s">
        <v>471</v>
      </c>
      <c r="B447" s="76"/>
      <c r="C447" s="77"/>
      <c r="D447" s="76"/>
      <c r="E447" s="76"/>
      <c r="F447" s="78">
        <f>SUM(F448:F450)</f>
        <v>2485</v>
      </c>
      <c r="G447" s="78">
        <f>SUM(G448:G450)</f>
        <v>245</v>
      </c>
      <c r="H447" s="78"/>
      <c r="I447" s="78"/>
      <c r="J447" s="44">
        <f>SUM(J448:J450)</f>
        <v>2</v>
      </c>
      <c r="K447" s="44">
        <f>SUM(K448:K450)</f>
        <v>44</v>
      </c>
    </row>
    <row r="448" s="4" customFormat="1" ht="110" customHeight="1" spans="1:11">
      <c r="A448" s="76" t="s">
        <v>472</v>
      </c>
      <c r="B448" s="76" t="s">
        <v>441</v>
      </c>
      <c r="C448" s="77" t="s">
        <v>473</v>
      </c>
      <c r="D448" s="76" t="s">
        <v>470</v>
      </c>
      <c r="E448" s="76" t="s">
        <v>464</v>
      </c>
      <c r="F448" s="78">
        <v>1100</v>
      </c>
      <c r="G448" s="78">
        <v>196</v>
      </c>
      <c r="H448" s="76" t="s">
        <v>465</v>
      </c>
      <c r="I448" s="76" t="s">
        <v>466</v>
      </c>
      <c r="J448" s="44"/>
      <c r="K448" s="44">
        <v>15</v>
      </c>
    </row>
    <row r="449" s="4" customFormat="1" ht="98" customHeight="1" spans="1:11">
      <c r="A449" s="76" t="s">
        <v>474</v>
      </c>
      <c r="B449" s="76" t="s">
        <v>475</v>
      </c>
      <c r="C449" s="77" t="s">
        <v>476</v>
      </c>
      <c r="D449" s="76" t="s">
        <v>470</v>
      </c>
      <c r="E449" s="76" t="s">
        <v>464</v>
      </c>
      <c r="F449" s="78">
        <v>665</v>
      </c>
      <c r="G449" s="78">
        <v>24.5</v>
      </c>
      <c r="H449" s="76" t="s">
        <v>465</v>
      </c>
      <c r="I449" s="76" t="s">
        <v>466</v>
      </c>
      <c r="J449" s="44">
        <v>1</v>
      </c>
      <c r="K449" s="44">
        <v>13</v>
      </c>
    </row>
    <row r="450" s="4" customFormat="1" ht="98" customHeight="1" spans="1:11">
      <c r="A450" s="76" t="s">
        <v>477</v>
      </c>
      <c r="B450" s="76" t="s">
        <v>144</v>
      </c>
      <c r="C450" s="77" t="s">
        <v>478</v>
      </c>
      <c r="D450" s="76" t="s">
        <v>470</v>
      </c>
      <c r="E450" s="76" t="s">
        <v>464</v>
      </c>
      <c r="F450" s="78">
        <v>720</v>
      </c>
      <c r="G450" s="78">
        <v>24.5</v>
      </c>
      <c r="H450" s="76" t="s">
        <v>465</v>
      </c>
      <c r="I450" s="76" t="s">
        <v>466</v>
      </c>
      <c r="J450" s="44">
        <v>1</v>
      </c>
      <c r="K450" s="44">
        <v>16</v>
      </c>
    </row>
    <row r="451" s="4" customFormat="1" ht="72" customHeight="1" spans="1:11">
      <c r="A451" s="76" t="s">
        <v>479</v>
      </c>
      <c r="B451" s="76"/>
      <c r="C451" s="77"/>
      <c r="D451" s="76"/>
      <c r="E451" s="76"/>
      <c r="F451" s="78">
        <f>SUM(F452:F453)</f>
        <v>350.85</v>
      </c>
      <c r="G451" s="78">
        <f>SUM(G452:G453)</f>
        <v>26</v>
      </c>
      <c r="H451" s="78"/>
      <c r="I451" s="78"/>
      <c r="J451" s="44"/>
      <c r="K451" s="44">
        <f>SUM(K452:K453)</f>
        <v>11</v>
      </c>
    </row>
    <row r="452" s="4" customFormat="1" ht="110" customHeight="1" spans="1:11">
      <c r="A452" s="76" t="s">
        <v>480</v>
      </c>
      <c r="B452" s="76" t="s">
        <v>481</v>
      </c>
      <c r="C452" s="77" t="s">
        <v>482</v>
      </c>
      <c r="D452" s="76" t="s">
        <v>483</v>
      </c>
      <c r="E452" s="76" t="s">
        <v>464</v>
      </c>
      <c r="F452" s="78">
        <v>118.12</v>
      </c>
      <c r="G452" s="78">
        <v>20</v>
      </c>
      <c r="H452" s="76" t="s">
        <v>465</v>
      </c>
      <c r="I452" s="76" t="s">
        <v>466</v>
      </c>
      <c r="J452" s="44"/>
      <c r="K452" s="44">
        <v>5</v>
      </c>
    </row>
    <row r="453" s="4" customFormat="1" ht="119" customHeight="1" spans="1:11">
      <c r="A453" s="76" t="s">
        <v>484</v>
      </c>
      <c r="B453" s="76" t="s">
        <v>135</v>
      </c>
      <c r="C453" s="77" t="s">
        <v>482</v>
      </c>
      <c r="D453" s="76" t="s">
        <v>483</v>
      </c>
      <c r="E453" s="76" t="s">
        <v>464</v>
      </c>
      <c r="F453" s="78">
        <v>232.73</v>
      </c>
      <c r="G453" s="78">
        <v>6</v>
      </c>
      <c r="H453" s="76" t="s">
        <v>465</v>
      </c>
      <c r="I453" s="76" t="s">
        <v>466</v>
      </c>
      <c r="J453" s="44"/>
      <c r="K453" s="44">
        <v>6</v>
      </c>
    </row>
    <row r="454" s="4" customFormat="1" ht="51" customHeight="1" spans="1:11">
      <c r="A454" s="76" t="s">
        <v>485</v>
      </c>
      <c r="B454" s="76"/>
      <c r="C454" s="77"/>
      <c r="D454" s="76"/>
      <c r="E454" s="76"/>
      <c r="F454" s="78">
        <v>1697</v>
      </c>
      <c r="G454" s="78">
        <v>1000</v>
      </c>
      <c r="H454" s="76"/>
      <c r="I454" s="76"/>
      <c r="J454" s="44"/>
      <c r="K454" s="44">
        <v>32</v>
      </c>
    </row>
    <row r="455" s="4" customFormat="1" ht="108" customHeight="1" spans="1:11">
      <c r="A455" s="76" t="s">
        <v>486</v>
      </c>
      <c r="B455" s="76" t="s">
        <v>487</v>
      </c>
      <c r="C455" s="77" t="s">
        <v>488</v>
      </c>
      <c r="D455" s="76" t="s">
        <v>470</v>
      </c>
      <c r="E455" s="76" t="s">
        <v>464</v>
      </c>
      <c r="F455" s="78">
        <v>1697</v>
      </c>
      <c r="G455" s="78">
        <v>1000</v>
      </c>
      <c r="H455" s="76" t="s">
        <v>465</v>
      </c>
      <c r="I455" s="76" t="s">
        <v>466</v>
      </c>
      <c r="J455" s="44"/>
      <c r="K455" s="44">
        <v>32</v>
      </c>
    </row>
    <row r="456" s="4" customFormat="1" ht="114" customHeight="1" spans="1:11">
      <c r="A456" s="76" t="s">
        <v>489</v>
      </c>
      <c r="B456" s="76"/>
      <c r="C456" s="77"/>
      <c r="D456" s="76"/>
      <c r="E456" s="76"/>
      <c r="F456" s="78">
        <v>500</v>
      </c>
      <c r="G456" s="78">
        <v>350</v>
      </c>
      <c r="H456" s="76"/>
      <c r="I456" s="76"/>
      <c r="J456" s="44">
        <v>6</v>
      </c>
      <c r="K456" s="44">
        <v>21</v>
      </c>
    </row>
    <row r="457" s="4" customFormat="1" ht="157" customHeight="1" spans="1:11">
      <c r="A457" s="76" t="s">
        <v>490</v>
      </c>
      <c r="B457" s="76" t="s">
        <v>491</v>
      </c>
      <c r="C457" s="77" t="s">
        <v>492</v>
      </c>
      <c r="D457" s="76" t="s">
        <v>493</v>
      </c>
      <c r="E457" s="76" t="s">
        <v>464</v>
      </c>
      <c r="F457" s="78">
        <v>500</v>
      </c>
      <c r="G457" s="78">
        <v>350</v>
      </c>
      <c r="H457" s="76" t="s">
        <v>465</v>
      </c>
      <c r="I457" s="76" t="s">
        <v>466</v>
      </c>
      <c r="J457" s="44">
        <v>6</v>
      </c>
      <c r="K457" s="44">
        <v>21</v>
      </c>
    </row>
    <row r="458" s="4" customFormat="1" ht="52" customHeight="1" spans="1:11">
      <c r="A458" s="76" t="s">
        <v>494</v>
      </c>
      <c r="B458" s="76"/>
      <c r="C458" s="77"/>
      <c r="D458" s="76"/>
      <c r="E458" s="76"/>
      <c r="F458" s="78">
        <v>214.24</v>
      </c>
      <c r="G458" s="78">
        <v>214.24</v>
      </c>
      <c r="H458" s="76"/>
      <c r="I458" s="76"/>
      <c r="J458" s="44"/>
      <c r="K458" s="44">
        <v>11</v>
      </c>
    </row>
    <row r="459" s="4" customFormat="1" ht="90" customHeight="1" spans="1:11">
      <c r="A459" s="76" t="s">
        <v>495</v>
      </c>
      <c r="B459" s="76" t="s">
        <v>496</v>
      </c>
      <c r="C459" s="77" t="s">
        <v>497</v>
      </c>
      <c r="D459" s="76" t="s">
        <v>498</v>
      </c>
      <c r="E459" s="76" t="s">
        <v>464</v>
      </c>
      <c r="F459" s="78">
        <v>214.24</v>
      </c>
      <c r="G459" s="78">
        <v>214.24</v>
      </c>
      <c r="H459" s="76" t="s">
        <v>465</v>
      </c>
      <c r="I459" s="76" t="s">
        <v>466</v>
      </c>
      <c r="J459" s="44"/>
      <c r="K459" s="44">
        <v>11</v>
      </c>
    </row>
    <row r="460" s="4" customFormat="1" ht="77" customHeight="1" spans="1:11">
      <c r="A460" s="76" t="s">
        <v>499</v>
      </c>
      <c r="B460" s="76"/>
      <c r="C460" s="77"/>
      <c r="D460" s="76"/>
      <c r="E460" s="76"/>
      <c r="F460" s="78">
        <v>2000</v>
      </c>
      <c r="G460" s="78">
        <v>370</v>
      </c>
      <c r="H460" s="76"/>
      <c r="I460" s="76"/>
      <c r="J460" s="44">
        <v>1</v>
      </c>
      <c r="K460" s="44">
        <v>8</v>
      </c>
    </row>
    <row r="461" s="4" customFormat="1" ht="105" customHeight="1" spans="1:11">
      <c r="A461" s="76" t="s">
        <v>500</v>
      </c>
      <c r="B461" s="76" t="s">
        <v>501</v>
      </c>
      <c r="C461" s="77" t="s">
        <v>502</v>
      </c>
      <c r="D461" s="76" t="s">
        <v>470</v>
      </c>
      <c r="E461" s="76" t="s">
        <v>464</v>
      </c>
      <c r="F461" s="78">
        <v>2000</v>
      </c>
      <c r="G461" s="78">
        <v>370</v>
      </c>
      <c r="H461" s="76" t="s">
        <v>465</v>
      </c>
      <c r="I461" s="76" t="s">
        <v>466</v>
      </c>
      <c r="J461" s="44">
        <v>1</v>
      </c>
      <c r="K461" s="44">
        <v>8</v>
      </c>
    </row>
    <row r="462" s="4" customFormat="1" ht="44" customHeight="1" spans="1:11">
      <c r="A462" s="76" t="s">
        <v>503</v>
      </c>
      <c r="B462" s="76"/>
      <c r="C462" s="77"/>
      <c r="D462" s="76"/>
      <c r="E462" s="76"/>
      <c r="F462" s="78">
        <f>SUM(F463:F465)</f>
        <v>228</v>
      </c>
      <c r="G462" s="78">
        <f>SUM(G463:G465)</f>
        <v>228</v>
      </c>
      <c r="H462" s="78"/>
      <c r="I462" s="78"/>
      <c r="J462" s="44"/>
      <c r="K462" s="44">
        <f>SUM(K463:K465)</f>
        <v>192</v>
      </c>
    </row>
    <row r="463" s="4" customFormat="1" ht="104" customHeight="1" spans="1:11">
      <c r="A463" s="76" t="s">
        <v>504</v>
      </c>
      <c r="B463" s="76" t="s">
        <v>505</v>
      </c>
      <c r="C463" s="77" t="s">
        <v>506</v>
      </c>
      <c r="D463" s="76" t="s">
        <v>507</v>
      </c>
      <c r="E463" s="76" t="s">
        <v>508</v>
      </c>
      <c r="F463" s="78">
        <v>90</v>
      </c>
      <c r="G463" s="78">
        <v>90</v>
      </c>
      <c r="H463" s="80" t="s">
        <v>509</v>
      </c>
      <c r="I463" s="76" t="s">
        <v>466</v>
      </c>
      <c r="J463" s="44"/>
      <c r="K463" s="44">
        <v>37</v>
      </c>
    </row>
    <row r="464" s="4" customFormat="1" ht="105" customHeight="1" spans="1:11">
      <c r="A464" s="76" t="s">
        <v>510</v>
      </c>
      <c r="B464" s="76" t="s">
        <v>511</v>
      </c>
      <c r="C464" s="77" t="s">
        <v>512</v>
      </c>
      <c r="D464" s="76" t="s">
        <v>483</v>
      </c>
      <c r="E464" s="76" t="s">
        <v>508</v>
      </c>
      <c r="F464" s="78">
        <v>43</v>
      </c>
      <c r="G464" s="78">
        <v>43</v>
      </c>
      <c r="H464" s="80" t="s">
        <v>26</v>
      </c>
      <c r="I464" s="76" t="s">
        <v>466</v>
      </c>
      <c r="J464" s="44"/>
      <c r="K464" s="44">
        <v>35</v>
      </c>
    </row>
    <row r="465" s="4" customFormat="1" ht="107" customHeight="1" spans="1:11">
      <c r="A465" s="76" t="s">
        <v>513</v>
      </c>
      <c r="B465" s="76" t="s">
        <v>514</v>
      </c>
      <c r="C465" s="77" t="s">
        <v>515</v>
      </c>
      <c r="D465" s="76" t="s">
        <v>483</v>
      </c>
      <c r="E465" s="76" t="s">
        <v>508</v>
      </c>
      <c r="F465" s="78">
        <v>95</v>
      </c>
      <c r="G465" s="78">
        <v>95</v>
      </c>
      <c r="H465" s="80" t="s">
        <v>26</v>
      </c>
      <c r="I465" s="76" t="s">
        <v>466</v>
      </c>
      <c r="J465" s="44"/>
      <c r="K465" s="44">
        <v>120</v>
      </c>
    </row>
    <row r="466" s="4" customFormat="1" ht="51" customHeight="1" spans="1:11">
      <c r="A466" s="76" t="s">
        <v>516</v>
      </c>
      <c r="B466" s="76"/>
      <c r="C466" s="77"/>
      <c r="D466" s="76"/>
      <c r="E466" s="76"/>
      <c r="F466" s="78">
        <f>SUM(F467:F473)</f>
        <v>2100</v>
      </c>
      <c r="G466" s="78">
        <f>SUM(G467:G473)</f>
        <v>620</v>
      </c>
      <c r="H466" s="78"/>
      <c r="I466" s="78"/>
      <c r="J466" s="44">
        <f>SUM(J467:J473)</f>
        <v>2</v>
      </c>
      <c r="K466" s="44">
        <f>SUM(K467:K473)</f>
        <v>74</v>
      </c>
    </row>
    <row r="467" s="4" customFormat="1" ht="112" customHeight="1" spans="1:11">
      <c r="A467" s="76" t="s">
        <v>517</v>
      </c>
      <c r="B467" s="76" t="s">
        <v>296</v>
      </c>
      <c r="C467" s="77" t="s">
        <v>518</v>
      </c>
      <c r="D467" s="76" t="s">
        <v>483</v>
      </c>
      <c r="E467" s="76" t="s">
        <v>508</v>
      </c>
      <c r="F467" s="78">
        <v>385</v>
      </c>
      <c r="G467" s="78">
        <v>125</v>
      </c>
      <c r="H467" s="80" t="s">
        <v>26</v>
      </c>
      <c r="I467" s="76" t="s">
        <v>466</v>
      </c>
      <c r="J467" s="44"/>
      <c r="K467" s="44">
        <v>8</v>
      </c>
    </row>
    <row r="468" s="4" customFormat="1" ht="107" customHeight="1" spans="1:11">
      <c r="A468" s="76" t="s">
        <v>519</v>
      </c>
      <c r="B468" s="76" t="s">
        <v>129</v>
      </c>
      <c r="C468" s="77" t="s">
        <v>482</v>
      </c>
      <c r="D468" s="76" t="s">
        <v>483</v>
      </c>
      <c r="E468" s="76" t="s">
        <v>508</v>
      </c>
      <c r="F468" s="78">
        <v>395</v>
      </c>
      <c r="G468" s="78">
        <v>140</v>
      </c>
      <c r="H468" s="80" t="s">
        <v>26</v>
      </c>
      <c r="I468" s="76" t="s">
        <v>466</v>
      </c>
      <c r="J468" s="44">
        <v>1</v>
      </c>
      <c r="K468" s="44">
        <v>11</v>
      </c>
    </row>
    <row r="469" s="4" customFormat="1" ht="127" customHeight="1" spans="1:11">
      <c r="A469" s="76" t="s">
        <v>520</v>
      </c>
      <c r="B469" s="76" t="s">
        <v>521</v>
      </c>
      <c r="C469" s="77" t="s">
        <v>522</v>
      </c>
      <c r="D469" s="80" t="s">
        <v>483</v>
      </c>
      <c r="E469" s="76" t="s">
        <v>508</v>
      </c>
      <c r="F469" s="78">
        <v>380</v>
      </c>
      <c r="G469" s="78">
        <v>120</v>
      </c>
      <c r="H469" s="80" t="s">
        <v>26</v>
      </c>
      <c r="I469" s="76" t="s">
        <v>466</v>
      </c>
      <c r="J469" s="44"/>
      <c r="K469" s="44">
        <v>12</v>
      </c>
    </row>
    <row r="470" s="4" customFormat="1" ht="127" customHeight="1" spans="1:11">
      <c r="A470" s="76" t="s">
        <v>523</v>
      </c>
      <c r="B470" s="76" t="s">
        <v>524</v>
      </c>
      <c r="C470" s="77" t="s">
        <v>525</v>
      </c>
      <c r="D470" s="80" t="s">
        <v>483</v>
      </c>
      <c r="E470" s="76" t="s">
        <v>508</v>
      </c>
      <c r="F470" s="78">
        <v>216</v>
      </c>
      <c r="G470" s="78">
        <v>54</v>
      </c>
      <c r="H470" s="80" t="s">
        <v>26</v>
      </c>
      <c r="I470" s="76" t="s">
        <v>466</v>
      </c>
      <c r="J470" s="44"/>
      <c r="K470" s="44">
        <v>11</v>
      </c>
    </row>
    <row r="471" s="4" customFormat="1" ht="127" customHeight="1" spans="1:11">
      <c r="A471" s="76" t="s">
        <v>526</v>
      </c>
      <c r="B471" s="76" t="s">
        <v>331</v>
      </c>
      <c r="C471" s="77" t="s">
        <v>482</v>
      </c>
      <c r="D471" s="76" t="s">
        <v>507</v>
      </c>
      <c r="E471" s="76" t="s">
        <v>508</v>
      </c>
      <c r="F471" s="78">
        <v>240</v>
      </c>
      <c r="G471" s="78">
        <v>60</v>
      </c>
      <c r="H471" s="80" t="s">
        <v>26</v>
      </c>
      <c r="I471" s="76" t="s">
        <v>466</v>
      </c>
      <c r="J471" s="44">
        <v>1</v>
      </c>
      <c r="K471" s="44">
        <v>10</v>
      </c>
    </row>
    <row r="472" s="4" customFormat="1" ht="110" customHeight="1" spans="1:11">
      <c r="A472" s="76" t="s">
        <v>527</v>
      </c>
      <c r="B472" s="76" t="s">
        <v>528</v>
      </c>
      <c r="C472" s="77" t="s">
        <v>482</v>
      </c>
      <c r="D472" s="76" t="s">
        <v>507</v>
      </c>
      <c r="E472" s="76" t="s">
        <v>508</v>
      </c>
      <c r="F472" s="78">
        <v>224</v>
      </c>
      <c r="G472" s="78">
        <v>56</v>
      </c>
      <c r="H472" s="80" t="s">
        <v>26</v>
      </c>
      <c r="I472" s="76" t="s">
        <v>466</v>
      </c>
      <c r="J472" s="44"/>
      <c r="K472" s="44">
        <v>9</v>
      </c>
    </row>
    <row r="473" s="4" customFormat="1" ht="110" customHeight="1" spans="1:11">
      <c r="A473" s="76" t="s">
        <v>529</v>
      </c>
      <c r="B473" s="76" t="s">
        <v>327</v>
      </c>
      <c r="C473" s="77" t="s">
        <v>482</v>
      </c>
      <c r="D473" s="76" t="s">
        <v>483</v>
      </c>
      <c r="E473" s="76" t="s">
        <v>508</v>
      </c>
      <c r="F473" s="78">
        <v>260</v>
      </c>
      <c r="G473" s="78">
        <v>65</v>
      </c>
      <c r="H473" s="80" t="s">
        <v>26</v>
      </c>
      <c r="I473" s="76" t="s">
        <v>466</v>
      </c>
      <c r="J473" s="44"/>
      <c r="K473" s="44">
        <v>13</v>
      </c>
    </row>
    <row r="474" s="4" customFormat="1" ht="75" customHeight="1" spans="1:11">
      <c r="A474" s="76" t="s">
        <v>530</v>
      </c>
      <c r="B474" s="76"/>
      <c r="C474" s="77"/>
      <c r="D474" s="76"/>
      <c r="E474" s="76"/>
      <c r="F474" s="78">
        <v>20</v>
      </c>
      <c r="G474" s="78">
        <v>20</v>
      </c>
      <c r="H474" s="76"/>
      <c r="I474" s="76"/>
      <c r="J474" s="44"/>
      <c r="K474" s="44">
        <v>28</v>
      </c>
    </row>
    <row r="475" s="4" customFormat="1" ht="78" customHeight="1" spans="1:11">
      <c r="A475" s="76" t="s">
        <v>531</v>
      </c>
      <c r="B475" s="76" t="s">
        <v>532</v>
      </c>
      <c r="C475" s="77" t="s">
        <v>533</v>
      </c>
      <c r="D475" s="76" t="s">
        <v>534</v>
      </c>
      <c r="E475" s="76" t="s">
        <v>535</v>
      </c>
      <c r="F475" s="78">
        <v>20</v>
      </c>
      <c r="G475" s="78">
        <v>20</v>
      </c>
      <c r="H475" s="80" t="s">
        <v>26</v>
      </c>
      <c r="I475" s="76" t="s">
        <v>466</v>
      </c>
      <c r="J475" s="44"/>
      <c r="K475" s="44">
        <v>28</v>
      </c>
    </row>
    <row r="476" s="4" customFormat="1" ht="88" customHeight="1" spans="1:11">
      <c r="A476" s="76" t="s">
        <v>536</v>
      </c>
      <c r="B476" s="76"/>
      <c r="C476" s="77"/>
      <c r="D476" s="76"/>
      <c r="E476" s="76"/>
      <c r="F476" s="78">
        <v>25</v>
      </c>
      <c r="G476" s="78">
        <v>25</v>
      </c>
      <c r="H476" s="76"/>
      <c r="I476" s="76"/>
      <c r="J476" s="44"/>
      <c r="K476" s="44">
        <v>11</v>
      </c>
    </row>
    <row r="477" s="4" customFormat="1" ht="75" customHeight="1" spans="1:11">
      <c r="A477" s="76" t="s">
        <v>537</v>
      </c>
      <c r="B477" s="76" t="s">
        <v>538</v>
      </c>
      <c r="C477" s="77" t="s">
        <v>539</v>
      </c>
      <c r="D477" s="76" t="s">
        <v>534</v>
      </c>
      <c r="E477" s="76" t="s">
        <v>535</v>
      </c>
      <c r="F477" s="78">
        <v>25</v>
      </c>
      <c r="G477" s="78">
        <v>25</v>
      </c>
      <c r="H477" s="80" t="s">
        <v>26</v>
      </c>
      <c r="I477" s="76" t="s">
        <v>466</v>
      </c>
      <c r="J477" s="44"/>
      <c r="K477" s="44">
        <v>11</v>
      </c>
    </row>
    <row r="478" s="4" customFormat="1" ht="75" customHeight="1" spans="1:11">
      <c r="A478" s="76" t="s">
        <v>540</v>
      </c>
      <c r="B478" s="76"/>
      <c r="C478" s="77"/>
      <c r="D478" s="76"/>
      <c r="E478" s="76"/>
      <c r="F478" s="78">
        <v>23.5</v>
      </c>
      <c r="G478" s="78">
        <v>23.5</v>
      </c>
      <c r="H478" s="76"/>
      <c r="I478" s="76"/>
      <c r="J478" s="44">
        <v>1</v>
      </c>
      <c r="K478" s="44">
        <v>12</v>
      </c>
    </row>
    <row r="479" s="4" customFormat="1" ht="89" customHeight="1" spans="1:11">
      <c r="A479" s="76" t="s">
        <v>541</v>
      </c>
      <c r="B479" s="76" t="s">
        <v>184</v>
      </c>
      <c r="C479" s="77" t="s">
        <v>542</v>
      </c>
      <c r="D479" s="76" t="s">
        <v>543</v>
      </c>
      <c r="E479" s="76" t="s">
        <v>535</v>
      </c>
      <c r="F479" s="78">
        <v>23.5</v>
      </c>
      <c r="G479" s="78">
        <v>23.5</v>
      </c>
      <c r="H479" s="80" t="s">
        <v>26</v>
      </c>
      <c r="I479" s="76" t="s">
        <v>466</v>
      </c>
      <c r="J479" s="44">
        <v>1</v>
      </c>
      <c r="K479" s="44">
        <v>12</v>
      </c>
    </row>
    <row r="480" s="4" customFormat="1" ht="48" customHeight="1" spans="1:11">
      <c r="A480" s="76" t="s">
        <v>544</v>
      </c>
      <c r="B480" s="76"/>
      <c r="C480" s="77"/>
      <c r="D480" s="76"/>
      <c r="E480" s="76"/>
      <c r="F480" s="78">
        <f t="shared" ref="F480:K480" si="2">F481+F483+F485+F487+F489+F500+F585+F619+F631+F637</f>
        <v>3338.74</v>
      </c>
      <c r="G480" s="78">
        <f t="shared" si="2"/>
        <v>1756.78</v>
      </c>
      <c r="H480" s="79" t="s">
        <v>545</v>
      </c>
      <c r="I480" s="78"/>
      <c r="J480" s="44">
        <f t="shared" si="2"/>
        <v>47</v>
      </c>
      <c r="K480" s="44">
        <f t="shared" si="2"/>
        <v>1789</v>
      </c>
    </row>
    <row r="481" s="4" customFormat="1" ht="97" customHeight="1" spans="1:11">
      <c r="A481" s="76" t="s">
        <v>546</v>
      </c>
      <c r="B481" s="76"/>
      <c r="C481" s="77"/>
      <c r="D481" s="76"/>
      <c r="E481" s="78"/>
      <c r="F481" s="78">
        <v>1370</v>
      </c>
      <c r="G481" s="78">
        <v>20</v>
      </c>
      <c r="H481" s="76"/>
      <c r="I481" s="76"/>
      <c r="J481" s="44">
        <v>2</v>
      </c>
      <c r="K481" s="44">
        <v>120</v>
      </c>
    </row>
    <row r="482" s="4" customFormat="1" ht="137" customHeight="1" spans="1:11">
      <c r="A482" s="76" t="s">
        <v>547</v>
      </c>
      <c r="B482" s="76" t="s">
        <v>548</v>
      </c>
      <c r="C482" s="77" t="s">
        <v>549</v>
      </c>
      <c r="D482" s="76" t="s">
        <v>550</v>
      </c>
      <c r="E482" s="78" t="s">
        <v>464</v>
      </c>
      <c r="F482" s="78">
        <v>1370</v>
      </c>
      <c r="G482" s="78">
        <v>20</v>
      </c>
      <c r="H482" s="80" t="s">
        <v>26</v>
      </c>
      <c r="I482" s="76" t="s">
        <v>466</v>
      </c>
      <c r="J482" s="44">
        <v>2</v>
      </c>
      <c r="K482" s="44">
        <v>120</v>
      </c>
    </row>
    <row r="483" s="4" customFormat="1" ht="43" customHeight="1" spans="1:11">
      <c r="A483" s="76" t="s">
        <v>551</v>
      </c>
      <c r="B483" s="76"/>
      <c r="C483" s="77"/>
      <c r="D483" s="76"/>
      <c r="E483" s="78"/>
      <c r="F483" s="78">
        <v>95</v>
      </c>
      <c r="G483" s="78">
        <v>52.8</v>
      </c>
      <c r="H483" s="76"/>
      <c r="I483" s="76"/>
      <c r="J483" s="44"/>
      <c r="K483" s="44">
        <v>8</v>
      </c>
    </row>
    <row r="484" s="4" customFormat="1" ht="101" customHeight="1" spans="1:11">
      <c r="A484" s="76" t="s">
        <v>552</v>
      </c>
      <c r="B484" s="76" t="s">
        <v>335</v>
      </c>
      <c r="C484" s="77" t="s">
        <v>553</v>
      </c>
      <c r="D484" s="76" t="s">
        <v>550</v>
      </c>
      <c r="E484" s="78" t="s">
        <v>554</v>
      </c>
      <c r="F484" s="78">
        <v>95</v>
      </c>
      <c r="G484" s="78">
        <v>52.8</v>
      </c>
      <c r="H484" s="76" t="s">
        <v>555</v>
      </c>
      <c r="I484" s="76" t="s">
        <v>466</v>
      </c>
      <c r="J484" s="44"/>
      <c r="K484" s="44">
        <v>8</v>
      </c>
    </row>
    <row r="485" s="4" customFormat="1" ht="68" customHeight="1" spans="1:11">
      <c r="A485" s="76" t="s">
        <v>556</v>
      </c>
      <c r="B485" s="76"/>
      <c r="C485" s="77"/>
      <c r="D485" s="76"/>
      <c r="E485" s="78"/>
      <c r="F485" s="78">
        <v>98</v>
      </c>
      <c r="G485" s="78">
        <v>56.24</v>
      </c>
      <c r="H485" s="76"/>
      <c r="I485" s="76"/>
      <c r="J485" s="44">
        <v>1</v>
      </c>
      <c r="K485" s="44">
        <v>112</v>
      </c>
    </row>
    <row r="486" s="4" customFormat="1" ht="98" customHeight="1" spans="1:11">
      <c r="A486" s="76" t="s">
        <v>557</v>
      </c>
      <c r="B486" s="76" t="s">
        <v>558</v>
      </c>
      <c r="C486" s="77" t="s">
        <v>559</v>
      </c>
      <c r="D486" s="76" t="s">
        <v>550</v>
      </c>
      <c r="E486" s="78" t="s">
        <v>554</v>
      </c>
      <c r="F486" s="78">
        <v>98</v>
      </c>
      <c r="G486" s="78">
        <v>56.24</v>
      </c>
      <c r="H486" s="80" t="s">
        <v>26</v>
      </c>
      <c r="I486" s="76" t="s">
        <v>466</v>
      </c>
      <c r="J486" s="44">
        <v>1</v>
      </c>
      <c r="K486" s="44">
        <v>112</v>
      </c>
    </row>
    <row r="487" s="4" customFormat="1" ht="73" customHeight="1" spans="1:11">
      <c r="A487" s="76" t="s">
        <v>560</v>
      </c>
      <c r="B487" s="76"/>
      <c r="C487" s="77"/>
      <c r="D487" s="76"/>
      <c r="E487" s="78"/>
      <c r="F487" s="78">
        <v>50</v>
      </c>
      <c r="G487" s="78">
        <v>50</v>
      </c>
      <c r="H487" s="76"/>
      <c r="I487" s="76"/>
      <c r="J487" s="44"/>
      <c r="K487" s="44">
        <v>120</v>
      </c>
    </row>
    <row r="488" s="4" customFormat="1" ht="73" customHeight="1" spans="1:11">
      <c r="A488" s="76" t="s">
        <v>561</v>
      </c>
      <c r="B488" s="76" t="s">
        <v>323</v>
      </c>
      <c r="C488" s="77" t="s">
        <v>562</v>
      </c>
      <c r="D488" s="76" t="s">
        <v>550</v>
      </c>
      <c r="E488" s="78" t="s">
        <v>554</v>
      </c>
      <c r="F488" s="78">
        <v>50</v>
      </c>
      <c r="G488" s="78">
        <v>50</v>
      </c>
      <c r="H488" s="80" t="s">
        <v>26</v>
      </c>
      <c r="I488" s="76" t="s">
        <v>466</v>
      </c>
      <c r="J488" s="44"/>
      <c r="K488" s="44">
        <v>120</v>
      </c>
    </row>
    <row r="489" s="4" customFormat="1" ht="73" customHeight="1" spans="1:11">
      <c r="A489" s="76" t="s">
        <v>563</v>
      </c>
      <c r="B489" s="76"/>
      <c r="C489" s="77"/>
      <c r="D489" s="76"/>
      <c r="E489" s="78"/>
      <c r="F489" s="78">
        <f>SUM(F490:F499)</f>
        <v>354.6</v>
      </c>
      <c r="G489" s="78">
        <f>SUM(G490:G499)</f>
        <v>246.6</v>
      </c>
      <c r="H489" s="78"/>
      <c r="I489" s="76"/>
      <c r="J489" s="44">
        <f>SUM(J490:J499)</f>
        <v>2</v>
      </c>
      <c r="K489" s="44">
        <f>SUM(K490:K499)</f>
        <v>138</v>
      </c>
    </row>
    <row r="490" s="4" customFormat="1" ht="72" customHeight="1" spans="1:11">
      <c r="A490" s="76" t="s">
        <v>564</v>
      </c>
      <c r="B490" s="76" t="s">
        <v>222</v>
      </c>
      <c r="C490" s="77" t="s">
        <v>565</v>
      </c>
      <c r="D490" s="76" t="s">
        <v>566</v>
      </c>
      <c r="E490" s="78" t="s">
        <v>554</v>
      </c>
      <c r="F490" s="78">
        <v>30</v>
      </c>
      <c r="G490" s="78">
        <v>30</v>
      </c>
      <c r="H490" s="80" t="s">
        <v>26</v>
      </c>
      <c r="I490" s="76" t="s">
        <v>466</v>
      </c>
      <c r="J490" s="44"/>
      <c r="K490" s="44">
        <v>15</v>
      </c>
    </row>
    <row r="491" s="4" customFormat="1" ht="82" customHeight="1" spans="1:11">
      <c r="A491" s="76" t="s">
        <v>567</v>
      </c>
      <c r="B491" s="76" t="s">
        <v>568</v>
      </c>
      <c r="C491" s="77" t="s">
        <v>569</v>
      </c>
      <c r="D491" s="76" t="s">
        <v>566</v>
      </c>
      <c r="E491" s="78" t="s">
        <v>554</v>
      </c>
      <c r="F491" s="78">
        <v>35</v>
      </c>
      <c r="G491" s="78">
        <v>35</v>
      </c>
      <c r="H491" s="80" t="s">
        <v>26</v>
      </c>
      <c r="I491" s="76" t="s">
        <v>466</v>
      </c>
      <c r="J491" s="44"/>
      <c r="K491" s="44">
        <v>4</v>
      </c>
    </row>
    <row r="492" s="4" customFormat="1" ht="83" customHeight="1" spans="1:11">
      <c r="A492" s="76" t="s">
        <v>570</v>
      </c>
      <c r="B492" s="76" t="s">
        <v>191</v>
      </c>
      <c r="C492" s="77" t="s">
        <v>571</v>
      </c>
      <c r="D492" s="76" t="s">
        <v>566</v>
      </c>
      <c r="E492" s="78" t="s">
        <v>554</v>
      </c>
      <c r="F492" s="78">
        <v>46</v>
      </c>
      <c r="G492" s="78">
        <v>46</v>
      </c>
      <c r="H492" s="80" t="s">
        <v>26</v>
      </c>
      <c r="I492" s="76" t="s">
        <v>466</v>
      </c>
      <c r="J492" s="44"/>
      <c r="K492" s="44">
        <v>18</v>
      </c>
    </row>
    <row r="493" s="4" customFormat="1" ht="73" customHeight="1" spans="1:11">
      <c r="A493" s="76" t="s">
        <v>572</v>
      </c>
      <c r="B493" s="76" t="s">
        <v>573</v>
      </c>
      <c r="C493" s="77" t="s">
        <v>574</v>
      </c>
      <c r="D493" s="76" t="s">
        <v>566</v>
      </c>
      <c r="E493" s="78" t="s">
        <v>554</v>
      </c>
      <c r="F493" s="78">
        <v>19.8</v>
      </c>
      <c r="G493" s="78">
        <v>19.8</v>
      </c>
      <c r="H493" s="80" t="s">
        <v>26</v>
      </c>
      <c r="I493" s="76" t="s">
        <v>466</v>
      </c>
      <c r="J493" s="44"/>
      <c r="K493" s="44">
        <v>52</v>
      </c>
    </row>
    <row r="494" s="4" customFormat="1" ht="71" customHeight="1" spans="1:11">
      <c r="A494" s="76" t="s">
        <v>575</v>
      </c>
      <c r="B494" s="76" t="s">
        <v>576</v>
      </c>
      <c r="C494" s="77" t="s">
        <v>577</v>
      </c>
      <c r="D494" s="76" t="s">
        <v>566</v>
      </c>
      <c r="E494" s="78" t="s">
        <v>554</v>
      </c>
      <c r="F494" s="78">
        <v>10</v>
      </c>
      <c r="G494" s="78">
        <v>10</v>
      </c>
      <c r="H494" s="80" t="s">
        <v>26</v>
      </c>
      <c r="I494" s="76" t="s">
        <v>466</v>
      </c>
      <c r="J494" s="44"/>
      <c r="K494" s="44">
        <v>26</v>
      </c>
    </row>
    <row r="495" s="4" customFormat="1" ht="75" customHeight="1" spans="1:11">
      <c r="A495" s="76" t="s">
        <v>578</v>
      </c>
      <c r="B495" s="76" t="s">
        <v>579</v>
      </c>
      <c r="C495" s="77" t="s">
        <v>580</v>
      </c>
      <c r="D495" s="76" t="s">
        <v>566</v>
      </c>
      <c r="E495" s="78" t="s">
        <v>554</v>
      </c>
      <c r="F495" s="78">
        <v>40</v>
      </c>
      <c r="G495" s="78">
        <v>40</v>
      </c>
      <c r="H495" s="80" t="s">
        <v>26</v>
      </c>
      <c r="I495" s="76" t="s">
        <v>466</v>
      </c>
      <c r="J495" s="44"/>
      <c r="K495" s="44">
        <v>5</v>
      </c>
    </row>
    <row r="496" s="4" customFormat="1" ht="75" customHeight="1" spans="1:11">
      <c r="A496" s="76" t="s">
        <v>581</v>
      </c>
      <c r="B496" s="76" t="s">
        <v>312</v>
      </c>
      <c r="C496" s="77" t="s">
        <v>582</v>
      </c>
      <c r="D496" s="76" t="s">
        <v>566</v>
      </c>
      <c r="E496" s="78" t="s">
        <v>554</v>
      </c>
      <c r="F496" s="78">
        <v>19.8</v>
      </c>
      <c r="G496" s="78">
        <v>19.8</v>
      </c>
      <c r="H496" s="80" t="s">
        <v>26</v>
      </c>
      <c r="I496" s="76" t="s">
        <v>466</v>
      </c>
      <c r="J496" s="44"/>
      <c r="K496" s="44">
        <v>3</v>
      </c>
    </row>
    <row r="497" s="4" customFormat="1" ht="75" customHeight="1" spans="1:11">
      <c r="A497" s="76" t="s">
        <v>583</v>
      </c>
      <c r="B497" s="76" t="s">
        <v>294</v>
      </c>
      <c r="C497" s="77" t="s">
        <v>584</v>
      </c>
      <c r="D497" s="76" t="s">
        <v>566</v>
      </c>
      <c r="E497" s="78" t="s">
        <v>554</v>
      </c>
      <c r="F497" s="78">
        <v>52</v>
      </c>
      <c r="G497" s="78">
        <v>15</v>
      </c>
      <c r="H497" s="80" t="s">
        <v>26</v>
      </c>
      <c r="I497" s="76" t="s">
        <v>466</v>
      </c>
      <c r="J497" s="44">
        <v>1</v>
      </c>
      <c r="K497" s="44">
        <v>5</v>
      </c>
    </row>
    <row r="498" s="4" customFormat="1" ht="75" customHeight="1" spans="1:11">
      <c r="A498" s="76" t="s">
        <v>585</v>
      </c>
      <c r="B498" s="76" t="s">
        <v>155</v>
      </c>
      <c r="C498" s="77" t="s">
        <v>586</v>
      </c>
      <c r="D498" s="76" t="s">
        <v>566</v>
      </c>
      <c r="E498" s="78" t="s">
        <v>554</v>
      </c>
      <c r="F498" s="78">
        <v>55</v>
      </c>
      <c r="G498" s="78">
        <v>17</v>
      </c>
      <c r="H498" s="80" t="s">
        <v>26</v>
      </c>
      <c r="I498" s="76" t="s">
        <v>466</v>
      </c>
      <c r="J498" s="44"/>
      <c r="K498" s="44">
        <v>6</v>
      </c>
    </row>
    <row r="499" s="4" customFormat="1" ht="75" customHeight="1" spans="1:11">
      <c r="A499" s="76" t="s">
        <v>587</v>
      </c>
      <c r="B499" s="76" t="s">
        <v>450</v>
      </c>
      <c r="C499" s="77" t="s">
        <v>588</v>
      </c>
      <c r="D499" s="76" t="s">
        <v>566</v>
      </c>
      <c r="E499" s="78" t="s">
        <v>554</v>
      </c>
      <c r="F499" s="78">
        <v>47</v>
      </c>
      <c r="G499" s="78">
        <v>14</v>
      </c>
      <c r="H499" s="80" t="s">
        <v>26</v>
      </c>
      <c r="I499" s="76" t="s">
        <v>466</v>
      </c>
      <c r="J499" s="44">
        <v>1</v>
      </c>
      <c r="K499" s="44">
        <v>4</v>
      </c>
    </row>
    <row r="500" s="4" customFormat="1" ht="52" customHeight="1" spans="1:11">
      <c r="A500" s="76" t="s">
        <v>589</v>
      </c>
      <c r="B500" s="76"/>
      <c r="C500" s="77"/>
      <c r="D500" s="76"/>
      <c r="E500" s="78"/>
      <c r="F500" s="78">
        <f>SUM(F501:F584)</f>
        <v>649.04</v>
      </c>
      <c r="G500" s="78">
        <f>SUM(G501:G584)</f>
        <v>609.04</v>
      </c>
      <c r="H500" s="78"/>
      <c r="I500" s="76"/>
      <c r="J500" s="44">
        <f>SUM(J501:J584)</f>
        <v>34</v>
      </c>
      <c r="K500" s="44">
        <f>SUM(K501:K584)</f>
        <v>1061</v>
      </c>
    </row>
    <row r="501" s="4" customFormat="1" ht="114" customHeight="1" spans="1:11">
      <c r="A501" s="76" t="s">
        <v>590</v>
      </c>
      <c r="B501" s="76" t="s">
        <v>591</v>
      </c>
      <c r="C501" s="77" t="s">
        <v>592</v>
      </c>
      <c r="D501" s="76" t="s">
        <v>566</v>
      </c>
      <c r="E501" s="78" t="s">
        <v>554</v>
      </c>
      <c r="F501" s="78">
        <v>32</v>
      </c>
      <c r="G501" s="78">
        <v>32</v>
      </c>
      <c r="H501" s="80" t="s">
        <v>26</v>
      </c>
      <c r="I501" s="76" t="s">
        <v>466</v>
      </c>
      <c r="J501" s="44">
        <v>1</v>
      </c>
      <c r="K501" s="44">
        <v>15</v>
      </c>
    </row>
    <row r="502" s="4" customFormat="1" ht="67" customHeight="1" spans="1:11">
      <c r="A502" s="76" t="s">
        <v>593</v>
      </c>
      <c r="B502" s="76" t="s">
        <v>66</v>
      </c>
      <c r="C502" s="77" t="s">
        <v>594</v>
      </c>
      <c r="D502" s="76" t="s">
        <v>566</v>
      </c>
      <c r="E502" s="78" t="s">
        <v>554</v>
      </c>
      <c r="F502" s="78">
        <v>15</v>
      </c>
      <c r="G502" s="78">
        <v>15</v>
      </c>
      <c r="H502" s="80" t="s">
        <v>26</v>
      </c>
      <c r="I502" s="76" t="s">
        <v>466</v>
      </c>
      <c r="J502" s="44"/>
      <c r="K502" s="44">
        <v>10</v>
      </c>
    </row>
    <row r="503" s="4" customFormat="1" ht="151" customHeight="1" spans="1:11">
      <c r="A503" s="76" t="s">
        <v>595</v>
      </c>
      <c r="B503" s="76" t="s">
        <v>64</v>
      </c>
      <c r="C503" s="77" t="s">
        <v>596</v>
      </c>
      <c r="D503" s="76" t="s">
        <v>566</v>
      </c>
      <c r="E503" s="78" t="s">
        <v>554</v>
      </c>
      <c r="F503" s="78">
        <v>53</v>
      </c>
      <c r="G503" s="78">
        <v>30</v>
      </c>
      <c r="H503" s="80" t="s">
        <v>26</v>
      </c>
      <c r="I503" s="76" t="s">
        <v>466</v>
      </c>
      <c r="J503" s="44"/>
      <c r="K503" s="44">
        <v>60</v>
      </c>
    </row>
    <row r="504" s="4" customFormat="1" ht="74" customHeight="1" spans="1:11">
      <c r="A504" s="76" t="s">
        <v>597</v>
      </c>
      <c r="B504" s="76" t="s">
        <v>216</v>
      </c>
      <c r="C504" s="77" t="s">
        <v>598</v>
      </c>
      <c r="D504" s="76" t="s">
        <v>566</v>
      </c>
      <c r="E504" s="78" t="s">
        <v>554</v>
      </c>
      <c r="F504" s="78">
        <v>1.6</v>
      </c>
      <c r="G504" s="78">
        <v>1.6</v>
      </c>
      <c r="H504" s="80" t="s">
        <v>26</v>
      </c>
      <c r="I504" s="76" t="s">
        <v>466</v>
      </c>
      <c r="J504" s="44"/>
      <c r="K504" s="44">
        <v>3</v>
      </c>
    </row>
    <row r="505" s="4" customFormat="1" ht="74" customHeight="1" spans="1:11">
      <c r="A505" s="76" t="s">
        <v>599</v>
      </c>
      <c r="B505" s="76" t="s">
        <v>261</v>
      </c>
      <c r="C505" s="77" t="s">
        <v>600</v>
      </c>
      <c r="D505" s="76" t="s">
        <v>566</v>
      </c>
      <c r="E505" s="78" t="s">
        <v>554</v>
      </c>
      <c r="F505" s="78">
        <v>0.2</v>
      </c>
      <c r="G505" s="78">
        <v>0.2</v>
      </c>
      <c r="H505" s="80" t="s">
        <v>26</v>
      </c>
      <c r="I505" s="76" t="s">
        <v>466</v>
      </c>
      <c r="J505" s="44"/>
      <c r="K505" s="44">
        <v>2</v>
      </c>
    </row>
    <row r="506" s="4" customFormat="1" ht="74" customHeight="1" spans="1:11">
      <c r="A506" s="76" t="s">
        <v>601</v>
      </c>
      <c r="B506" s="76" t="s">
        <v>62</v>
      </c>
      <c r="C506" s="77" t="s">
        <v>602</v>
      </c>
      <c r="D506" s="76" t="s">
        <v>566</v>
      </c>
      <c r="E506" s="78" t="s">
        <v>554</v>
      </c>
      <c r="F506" s="78">
        <v>1</v>
      </c>
      <c r="G506" s="78">
        <v>1</v>
      </c>
      <c r="H506" s="80" t="s">
        <v>26</v>
      </c>
      <c r="I506" s="76" t="s">
        <v>466</v>
      </c>
      <c r="J506" s="44"/>
      <c r="K506" s="44">
        <v>4</v>
      </c>
    </row>
    <row r="507" s="4" customFormat="1" ht="74" customHeight="1" spans="1:11">
      <c r="A507" s="76" t="s">
        <v>603</v>
      </c>
      <c r="B507" s="76" t="s">
        <v>428</v>
      </c>
      <c r="C507" s="77" t="s">
        <v>604</v>
      </c>
      <c r="D507" s="76" t="s">
        <v>566</v>
      </c>
      <c r="E507" s="78" t="s">
        <v>554</v>
      </c>
      <c r="F507" s="78">
        <v>7</v>
      </c>
      <c r="G507" s="78">
        <v>7</v>
      </c>
      <c r="H507" s="80" t="s">
        <v>26</v>
      </c>
      <c r="I507" s="76" t="s">
        <v>466</v>
      </c>
      <c r="J507" s="44"/>
      <c r="K507" s="44">
        <v>22</v>
      </c>
    </row>
    <row r="508" s="4" customFormat="1" ht="74" customHeight="1" spans="1:11">
      <c r="A508" s="76" t="s">
        <v>605</v>
      </c>
      <c r="B508" s="76" t="s">
        <v>44</v>
      </c>
      <c r="C508" s="77" t="s">
        <v>606</v>
      </c>
      <c r="D508" s="76" t="s">
        <v>566</v>
      </c>
      <c r="E508" s="78" t="s">
        <v>554</v>
      </c>
      <c r="F508" s="78">
        <v>1</v>
      </c>
      <c r="G508" s="78">
        <v>1</v>
      </c>
      <c r="H508" s="80" t="s">
        <v>26</v>
      </c>
      <c r="I508" s="76" t="s">
        <v>466</v>
      </c>
      <c r="J508" s="44">
        <v>1</v>
      </c>
      <c r="K508" s="44">
        <v>23</v>
      </c>
    </row>
    <row r="509" s="4" customFormat="1" ht="74" customHeight="1" spans="1:11">
      <c r="A509" s="76" t="s">
        <v>607</v>
      </c>
      <c r="B509" s="76" t="s">
        <v>269</v>
      </c>
      <c r="C509" s="77" t="s">
        <v>608</v>
      </c>
      <c r="D509" s="76" t="s">
        <v>566</v>
      </c>
      <c r="E509" s="78" t="s">
        <v>554</v>
      </c>
      <c r="F509" s="78">
        <v>1</v>
      </c>
      <c r="G509" s="78">
        <v>1</v>
      </c>
      <c r="H509" s="80" t="s">
        <v>26</v>
      </c>
      <c r="I509" s="76" t="s">
        <v>466</v>
      </c>
      <c r="J509" s="44">
        <v>1</v>
      </c>
      <c r="K509" s="44">
        <v>14</v>
      </c>
    </row>
    <row r="510" s="4" customFormat="1" ht="74" customHeight="1" spans="1:11">
      <c r="A510" s="76" t="s">
        <v>609</v>
      </c>
      <c r="B510" s="76" t="s">
        <v>610</v>
      </c>
      <c r="C510" s="77" t="s">
        <v>611</v>
      </c>
      <c r="D510" s="76" t="s">
        <v>566</v>
      </c>
      <c r="E510" s="78" t="s">
        <v>554</v>
      </c>
      <c r="F510" s="78">
        <v>4.5</v>
      </c>
      <c r="G510" s="78">
        <v>4.5</v>
      </c>
      <c r="H510" s="80" t="s">
        <v>26</v>
      </c>
      <c r="I510" s="76" t="s">
        <v>466</v>
      </c>
      <c r="J510" s="44"/>
      <c r="K510" s="44">
        <v>2</v>
      </c>
    </row>
    <row r="511" s="4" customFormat="1" ht="74" customHeight="1" spans="1:11">
      <c r="A511" s="76" t="s">
        <v>612</v>
      </c>
      <c r="B511" s="76" t="s">
        <v>239</v>
      </c>
      <c r="C511" s="77" t="s">
        <v>613</v>
      </c>
      <c r="D511" s="76" t="s">
        <v>566</v>
      </c>
      <c r="E511" s="78" t="s">
        <v>554</v>
      </c>
      <c r="F511" s="78">
        <v>7.5</v>
      </c>
      <c r="G511" s="78">
        <v>7.5</v>
      </c>
      <c r="H511" s="80" t="s">
        <v>26</v>
      </c>
      <c r="I511" s="76" t="s">
        <v>466</v>
      </c>
      <c r="J511" s="44">
        <v>1</v>
      </c>
      <c r="K511" s="44">
        <v>10</v>
      </c>
    </row>
    <row r="512" s="4" customFormat="1" ht="74" customHeight="1" spans="1:11">
      <c r="A512" s="76" t="s">
        <v>614</v>
      </c>
      <c r="B512" s="76" t="s">
        <v>244</v>
      </c>
      <c r="C512" s="77" t="s">
        <v>615</v>
      </c>
      <c r="D512" s="76" t="s">
        <v>566</v>
      </c>
      <c r="E512" s="78" t="s">
        <v>554</v>
      </c>
      <c r="F512" s="78">
        <v>1</v>
      </c>
      <c r="G512" s="78">
        <v>1</v>
      </c>
      <c r="H512" s="80" t="s">
        <v>26</v>
      </c>
      <c r="I512" s="76" t="s">
        <v>466</v>
      </c>
      <c r="J512" s="44">
        <v>1</v>
      </c>
      <c r="K512" s="44">
        <v>14</v>
      </c>
    </row>
    <row r="513" s="4" customFormat="1" ht="74" customHeight="1" spans="1:11">
      <c r="A513" s="76" t="s">
        <v>616</v>
      </c>
      <c r="B513" s="76" t="s">
        <v>118</v>
      </c>
      <c r="C513" s="77" t="s">
        <v>617</v>
      </c>
      <c r="D513" s="76" t="s">
        <v>566</v>
      </c>
      <c r="E513" s="78" t="s">
        <v>554</v>
      </c>
      <c r="F513" s="78">
        <v>1</v>
      </c>
      <c r="G513" s="78">
        <v>1</v>
      </c>
      <c r="H513" s="80" t="s">
        <v>26</v>
      </c>
      <c r="I513" s="76" t="s">
        <v>466</v>
      </c>
      <c r="J513" s="44">
        <v>1</v>
      </c>
      <c r="K513" s="44">
        <v>19</v>
      </c>
    </row>
    <row r="514" s="4" customFormat="1" ht="68" customHeight="1" spans="1:11">
      <c r="A514" s="76" t="s">
        <v>618</v>
      </c>
      <c r="B514" s="76" t="s">
        <v>121</v>
      </c>
      <c r="C514" s="77" t="s">
        <v>619</v>
      </c>
      <c r="D514" s="76" t="s">
        <v>566</v>
      </c>
      <c r="E514" s="78" t="s">
        <v>554</v>
      </c>
      <c r="F514" s="78">
        <v>1</v>
      </c>
      <c r="G514" s="78">
        <v>1</v>
      </c>
      <c r="H514" s="80" t="s">
        <v>26</v>
      </c>
      <c r="I514" s="76" t="s">
        <v>466</v>
      </c>
      <c r="J514" s="44"/>
      <c r="K514" s="44">
        <v>4</v>
      </c>
    </row>
    <row r="515" s="4" customFormat="1" ht="75" customHeight="1" spans="1:11">
      <c r="A515" s="76" t="s">
        <v>620</v>
      </c>
      <c r="B515" s="76" t="s">
        <v>305</v>
      </c>
      <c r="C515" s="77" t="s">
        <v>621</v>
      </c>
      <c r="D515" s="76" t="s">
        <v>566</v>
      </c>
      <c r="E515" s="78" t="s">
        <v>554</v>
      </c>
      <c r="F515" s="78">
        <v>5</v>
      </c>
      <c r="G515" s="78">
        <v>5</v>
      </c>
      <c r="H515" s="80" t="s">
        <v>26</v>
      </c>
      <c r="I515" s="76" t="s">
        <v>466</v>
      </c>
      <c r="J515" s="44"/>
      <c r="K515" s="44">
        <v>8</v>
      </c>
    </row>
    <row r="516" s="4" customFormat="1" ht="75" customHeight="1" spans="1:11">
      <c r="A516" s="76" t="s">
        <v>622</v>
      </c>
      <c r="B516" s="76" t="s">
        <v>140</v>
      </c>
      <c r="C516" s="77" t="s">
        <v>623</v>
      </c>
      <c r="D516" s="76" t="s">
        <v>566</v>
      </c>
      <c r="E516" s="78" t="s">
        <v>554</v>
      </c>
      <c r="F516" s="78">
        <v>4</v>
      </c>
      <c r="G516" s="78">
        <v>4</v>
      </c>
      <c r="H516" s="80" t="s">
        <v>26</v>
      </c>
      <c r="I516" s="76" t="s">
        <v>466</v>
      </c>
      <c r="J516" s="44"/>
      <c r="K516" s="44">
        <v>2</v>
      </c>
    </row>
    <row r="517" s="4" customFormat="1" ht="75" customHeight="1" spans="1:11">
      <c r="A517" s="76" t="s">
        <v>624</v>
      </c>
      <c r="B517" s="76" t="s">
        <v>625</v>
      </c>
      <c r="C517" s="77" t="s">
        <v>626</v>
      </c>
      <c r="D517" s="76" t="s">
        <v>566</v>
      </c>
      <c r="E517" s="78" t="s">
        <v>554</v>
      </c>
      <c r="F517" s="78">
        <v>7.2</v>
      </c>
      <c r="G517" s="78">
        <v>7.2</v>
      </c>
      <c r="H517" s="80" t="s">
        <v>26</v>
      </c>
      <c r="I517" s="76" t="s">
        <v>466</v>
      </c>
      <c r="J517" s="44">
        <v>1</v>
      </c>
      <c r="K517" s="44">
        <v>5</v>
      </c>
    </row>
    <row r="518" s="4" customFormat="1" ht="75" customHeight="1" spans="1:11">
      <c r="A518" s="76" t="s">
        <v>627</v>
      </c>
      <c r="B518" s="76" t="s">
        <v>628</v>
      </c>
      <c r="C518" s="77" t="s">
        <v>629</v>
      </c>
      <c r="D518" s="76" t="s">
        <v>566</v>
      </c>
      <c r="E518" s="78" t="s">
        <v>554</v>
      </c>
      <c r="F518" s="78">
        <v>3</v>
      </c>
      <c r="G518" s="78">
        <v>3</v>
      </c>
      <c r="H518" s="80" t="s">
        <v>26</v>
      </c>
      <c r="I518" s="76" t="s">
        <v>466</v>
      </c>
      <c r="J518" s="44"/>
      <c r="K518" s="44">
        <v>18</v>
      </c>
    </row>
    <row r="519" s="4" customFormat="1" ht="75" customHeight="1" spans="1:11">
      <c r="A519" s="76" t="s">
        <v>630</v>
      </c>
      <c r="B519" s="76" t="s">
        <v>631</v>
      </c>
      <c r="C519" s="77" t="s">
        <v>632</v>
      </c>
      <c r="D519" s="76" t="s">
        <v>566</v>
      </c>
      <c r="E519" s="78" t="s">
        <v>554</v>
      </c>
      <c r="F519" s="78">
        <v>3</v>
      </c>
      <c r="G519" s="78">
        <v>3</v>
      </c>
      <c r="H519" s="80" t="s">
        <v>26</v>
      </c>
      <c r="I519" s="76" t="s">
        <v>466</v>
      </c>
      <c r="J519" s="44">
        <v>1</v>
      </c>
      <c r="K519" s="44">
        <v>18</v>
      </c>
    </row>
    <row r="520" s="4" customFormat="1" ht="75" customHeight="1" spans="1:11">
      <c r="A520" s="76" t="s">
        <v>633</v>
      </c>
      <c r="B520" s="76" t="s">
        <v>113</v>
      </c>
      <c r="C520" s="77" t="s">
        <v>634</v>
      </c>
      <c r="D520" s="76" t="s">
        <v>566</v>
      </c>
      <c r="E520" s="78" t="s">
        <v>554</v>
      </c>
      <c r="F520" s="78">
        <v>2.47</v>
      </c>
      <c r="G520" s="78">
        <v>2.47</v>
      </c>
      <c r="H520" s="80" t="s">
        <v>26</v>
      </c>
      <c r="I520" s="76" t="s">
        <v>466</v>
      </c>
      <c r="J520" s="44">
        <v>1</v>
      </c>
      <c r="K520" s="44">
        <v>4</v>
      </c>
    </row>
    <row r="521" s="4" customFormat="1" ht="75" customHeight="1" spans="1:11">
      <c r="A521" s="76" t="s">
        <v>635</v>
      </c>
      <c r="B521" s="76" t="s">
        <v>636</v>
      </c>
      <c r="C521" s="77" t="s">
        <v>637</v>
      </c>
      <c r="D521" s="76" t="s">
        <v>566</v>
      </c>
      <c r="E521" s="78" t="s">
        <v>554</v>
      </c>
      <c r="F521" s="78">
        <v>1</v>
      </c>
      <c r="G521" s="78">
        <v>1</v>
      </c>
      <c r="H521" s="80" t="s">
        <v>26</v>
      </c>
      <c r="I521" s="76" t="s">
        <v>466</v>
      </c>
      <c r="J521" s="44"/>
      <c r="K521" s="44">
        <v>26</v>
      </c>
    </row>
    <row r="522" s="4" customFormat="1" ht="83" customHeight="1" spans="1:11">
      <c r="A522" s="76" t="s">
        <v>638</v>
      </c>
      <c r="B522" s="76" t="s">
        <v>222</v>
      </c>
      <c r="C522" s="77" t="s">
        <v>639</v>
      </c>
      <c r="D522" s="76" t="s">
        <v>566</v>
      </c>
      <c r="E522" s="78" t="s">
        <v>554</v>
      </c>
      <c r="F522" s="78">
        <v>6</v>
      </c>
      <c r="G522" s="78">
        <v>6</v>
      </c>
      <c r="H522" s="80" t="s">
        <v>26</v>
      </c>
      <c r="I522" s="76" t="s">
        <v>466</v>
      </c>
      <c r="J522" s="44"/>
      <c r="K522" s="44">
        <v>4</v>
      </c>
    </row>
    <row r="523" s="4" customFormat="1" ht="83" customHeight="1" spans="1:11">
      <c r="A523" s="76" t="s">
        <v>640</v>
      </c>
      <c r="B523" s="76" t="s">
        <v>641</v>
      </c>
      <c r="C523" s="77" t="s">
        <v>642</v>
      </c>
      <c r="D523" s="76" t="s">
        <v>566</v>
      </c>
      <c r="E523" s="78" t="s">
        <v>554</v>
      </c>
      <c r="F523" s="78">
        <v>46</v>
      </c>
      <c r="G523" s="78">
        <v>39</v>
      </c>
      <c r="H523" s="80" t="s">
        <v>26</v>
      </c>
      <c r="I523" s="76" t="s">
        <v>466</v>
      </c>
      <c r="J523" s="44">
        <v>1</v>
      </c>
      <c r="K523" s="44">
        <v>16</v>
      </c>
    </row>
    <row r="524" s="4" customFormat="1" ht="77" customHeight="1" spans="1:11">
      <c r="A524" s="76" t="s">
        <v>643</v>
      </c>
      <c r="B524" s="76" t="s">
        <v>68</v>
      </c>
      <c r="C524" s="77" t="s">
        <v>644</v>
      </c>
      <c r="D524" s="76" t="s">
        <v>566</v>
      </c>
      <c r="E524" s="78" t="s">
        <v>554</v>
      </c>
      <c r="F524" s="78">
        <v>1</v>
      </c>
      <c r="G524" s="78">
        <v>1</v>
      </c>
      <c r="H524" s="80" t="s">
        <v>26</v>
      </c>
      <c r="I524" s="76" t="s">
        <v>466</v>
      </c>
      <c r="J524" s="44"/>
      <c r="K524" s="44">
        <v>10</v>
      </c>
    </row>
    <row r="525" s="4" customFormat="1" ht="77" customHeight="1" spans="1:11">
      <c r="A525" s="76" t="s">
        <v>645</v>
      </c>
      <c r="B525" s="76" t="s">
        <v>280</v>
      </c>
      <c r="C525" s="77" t="s">
        <v>644</v>
      </c>
      <c r="D525" s="76" t="s">
        <v>566</v>
      </c>
      <c r="E525" s="78" t="s">
        <v>554</v>
      </c>
      <c r="F525" s="78">
        <v>1</v>
      </c>
      <c r="G525" s="78">
        <v>1</v>
      </c>
      <c r="H525" s="80" t="s">
        <v>26</v>
      </c>
      <c r="I525" s="76" t="s">
        <v>466</v>
      </c>
      <c r="J525" s="44"/>
      <c r="K525" s="44">
        <v>1</v>
      </c>
    </row>
    <row r="526" s="4" customFormat="1" ht="77" customHeight="1" spans="1:11">
      <c r="A526" s="76" t="s">
        <v>646</v>
      </c>
      <c r="B526" s="76" t="s">
        <v>72</v>
      </c>
      <c r="C526" s="77" t="s">
        <v>647</v>
      </c>
      <c r="D526" s="76" t="s">
        <v>566</v>
      </c>
      <c r="E526" s="78" t="s">
        <v>554</v>
      </c>
      <c r="F526" s="78">
        <v>12</v>
      </c>
      <c r="G526" s="78">
        <v>12</v>
      </c>
      <c r="H526" s="80" t="s">
        <v>26</v>
      </c>
      <c r="I526" s="76" t="s">
        <v>466</v>
      </c>
      <c r="J526" s="44">
        <v>1</v>
      </c>
      <c r="K526" s="44">
        <v>3</v>
      </c>
    </row>
    <row r="527" s="4" customFormat="1" ht="77" customHeight="1" spans="1:11">
      <c r="A527" s="76" t="s">
        <v>648</v>
      </c>
      <c r="B527" s="76" t="s">
        <v>649</v>
      </c>
      <c r="C527" s="77" t="s">
        <v>650</v>
      </c>
      <c r="D527" s="76" t="s">
        <v>566</v>
      </c>
      <c r="E527" s="78" t="s">
        <v>554</v>
      </c>
      <c r="F527" s="78">
        <v>10</v>
      </c>
      <c r="G527" s="78">
        <v>10</v>
      </c>
      <c r="H527" s="80" t="s">
        <v>26</v>
      </c>
      <c r="I527" s="76" t="s">
        <v>466</v>
      </c>
      <c r="J527" s="44">
        <v>1</v>
      </c>
      <c r="K527" s="44">
        <v>12</v>
      </c>
    </row>
    <row r="528" s="4" customFormat="1" ht="77" customHeight="1" spans="1:11">
      <c r="A528" s="76" t="s">
        <v>651</v>
      </c>
      <c r="B528" s="76" t="s">
        <v>652</v>
      </c>
      <c r="C528" s="77" t="s">
        <v>653</v>
      </c>
      <c r="D528" s="76" t="s">
        <v>566</v>
      </c>
      <c r="E528" s="78" t="s">
        <v>554</v>
      </c>
      <c r="F528" s="78">
        <v>19.8</v>
      </c>
      <c r="G528" s="78">
        <v>19.8</v>
      </c>
      <c r="H528" s="80" t="s">
        <v>26</v>
      </c>
      <c r="I528" s="76" t="s">
        <v>466</v>
      </c>
      <c r="J528" s="44"/>
      <c r="K528" s="44">
        <v>16</v>
      </c>
    </row>
    <row r="529" s="4" customFormat="1" ht="77" customHeight="1" spans="1:11">
      <c r="A529" s="76" t="s">
        <v>654</v>
      </c>
      <c r="B529" s="76" t="s">
        <v>655</v>
      </c>
      <c r="C529" s="77" t="s">
        <v>656</v>
      </c>
      <c r="D529" s="76" t="s">
        <v>566</v>
      </c>
      <c r="E529" s="78" t="s">
        <v>554</v>
      </c>
      <c r="F529" s="78">
        <v>7</v>
      </c>
      <c r="G529" s="78">
        <v>7</v>
      </c>
      <c r="H529" s="80" t="s">
        <v>26</v>
      </c>
      <c r="I529" s="76" t="s">
        <v>466</v>
      </c>
      <c r="J529" s="44">
        <v>1</v>
      </c>
      <c r="K529" s="44">
        <v>20</v>
      </c>
    </row>
    <row r="530" s="4" customFormat="1" ht="77" customHeight="1" spans="1:11">
      <c r="A530" s="76" t="s">
        <v>657</v>
      </c>
      <c r="B530" s="76" t="s">
        <v>438</v>
      </c>
      <c r="C530" s="77" t="s">
        <v>658</v>
      </c>
      <c r="D530" s="76" t="s">
        <v>566</v>
      </c>
      <c r="E530" s="78" t="s">
        <v>554</v>
      </c>
      <c r="F530" s="78">
        <v>1</v>
      </c>
      <c r="G530" s="78">
        <v>1</v>
      </c>
      <c r="H530" s="80" t="s">
        <v>26</v>
      </c>
      <c r="I530" s="76" t="s">
        <v>466</v>
      </c>
      <c r="J530" s="44"/>
      <c r="K530" s="44">
        <v>34</v>
      </c>
    </row>
    <row r="531" s="4" customFormat="1" ht="77" customHeight="1" spans="1:11">
      <c r="A531" s="76" t="s">
        <v>659</v>
      </c>
      <c r="B531" s="76" t="s">
        <v>102</v>
      </c>
      <c r="C531" s="77" t="s">
        <v>660</v>
      </c>
      <c r="D531" s="76" t="s">
        <v>566</v>
      </c>
      <c r="E531" s="78" t="s">
        <v>554</v>
      </c>
      <c r="F531" s="78">
        <v>1</v>
      </c>
      <c r="G531" s="78">
        <v>1</v>
      </c>
      <c r="H531" s="80" t="s">
        <v>26</v>
      </c>
      <c r="I531" s="76" t="s">
        <v>466</v>
      </c>
      <c r="J531" s="44"/>
      <c r="K531" s="44">
        <v>80</v>
      </c>
    </row>
    <row r="532" s="4" customFormat="1" ht="77" customHeight="1" spans="1:11">
      <c r="A532" s="76" t="s">
        <v>661</v>
      </c>
      <c r="B532" s="76" t="s">
        <v>350</v>
      </c>
      <c r="C532" s="77" t="s">
        <v>662</v>
      </c>
      <c r="D532" s="76" t="s">
        <v>566</v>
      </c>
      <c r="E532" s="78" t="s">
        <v>554</v>
      </c>
      <c r="F532" s="78">
        <v>2</v>
      </c>
      <c r="G532" s="78">
        <v>2</v>
      </c>
      <c r="H532" s="80" t="s">
        <v>26</v>
      </c>
      <c r="I532" s="76" t="s">
        <v>466</v>
      </c>
      <c r="J532" s="44"/>
      <c r="K532" s="44">
        <v>2</v>
      </c>
    </row>
    <row r="533" s="4" customFormat="1" ht="77" customHeight="1" spans="1:11">
      <c r="A533" s="76" t="s">
        <v>663</v>
      </c>
      <c r="B533" s="76" t="s">
        <v>664</v>
      </c>
      <c r="C533" s="77" t="s">
        <v>665</v>
      </c>
      <c r="D533" s="76" t="s">
        <v>566</v>
      </c>
      <c r="E533" s="78" t="s">
        <v>554</v>
      </c>
      <c r="F533" s="78">
        <v>1.5</v>
      </c>
      <c r="G533" s="78">
        <v>1.5</v>
      </c>
      <c r="H533" s="80" t="s">
        <v>26</v>
      </c>
      <c r="I533" s="76" t="s">
        <v>466</v>
      </c>
      <c r="J533" s="44">
        <v>1</v>
      </c>
      <c r="K533" s="44">
        <v>5</v>
      </c>
    </row>
    <row r="534" s="4" customFormat="1" ht="77" customHeight="1" spans="1:11">
      <c r="A534" s="76" t="s">
        <v>666</v>
      </c>
      <c r="B534" s="76" t="s">
        <v>104</v>
      </c>
      <c r="C534" s="77" t="s">
        <v>667</v>
      </c>
      <c r="D534" s="76" t="s">
        <v>566</v>
      </c>
      <c r="E534" s="78" t="s">
        <v>554</v>
      </c>
      <c r="F534" s="78">
        <v>45</v>
      </c>
      <c r="G534" s="78">
        <v>35</v>
      </c>
      <c r="H534" s="80" t="s">
        <v>26</v>
      </c>
      <c r="I534" s="76" t="s">
        <v>466</v>
      </c>
      <c r="J534" s="44"/>
      <c r="K534" s="44">
        <v>18</v>
      </c>
    </row>
    <row r="535" s="4" customFormat="1" ht="77" customHeight="1" spans="1:11">
      <c r="A535" s="76" t="s">
        <v>668</v>
      </c>
      <c r="B535" s="76" t="s">
        <v>406</v>
      </c>
      <c r="C535" s="77" t="s">
        <v>669</v>
      </c>
      <c r="D535" s="76" t="s">
        <v>566</v>
      </c>
      <c r="E535" s="78" t="s">
        <v>554</v>
      </c>
      <c r="F535" s="78">
        <v>9.8</v>
      </c>
      <c r="G535" s="78">
        <v>9.8</v>
      </c>
      <c r="H535" s="80" t="s">
        <v>26</v>
      </c>
      <c r="I535" s="76" t="s">
        <v>466</v>
      </c>
      <c r="J535" s="44"/>
      <c r="K535" s="44">
        <v>12</v>
      </c>
    </row>
    <row r="536" s="4" customFormat="1" ht="77" customHeight="1" spans="1:11">
      <c r="A536" s="76" t="s">
        <v>670</v>
      </c>
      <c r="B536" s="76" t="s">
        <v>341</v>
      </c>
      <c r="C536" s="77" t="s">
        <v>671</v>
      </c>
      <c r="D536" s="76" t="s">
        <v>566</v>
      </c>
      <c r="E536" s="78" t="s">
        <v>554</v>
      </c>
      <c r="F536" s="78">
        <v>1</v>
      </c>
      <c r="G536" s="78">
        <v>1</v>
      </c>
      <c r="H536" s="80" t="s">
        <v>26</v>
      </c>
      <c r="I536" s="76" t="s">
        <v>466</v>
      </c>
      <c r="J536" s="44">
        <v>1</v>
      </c>
      <c r="K536" s="44">
        <v>1</v>
      </c>
    </row>
    <row r="537" s="4" customFormat="1" ht="77" customHeight="1" spans="1:11">
      <c r="A537" s="76" t="s">
        <v>672</v>
      </c>
      <c r="B537" s="76" t="s">
        <v>159</v>
      </c>
      <c r="C537" s="77" t="s">
        <v>673</v>
      </c>
      <c r="D537" s="76" t="s">
        <v>566</v>
      </c>
      <c r="E537" s="78" t="s">
        <v>554</v>
      </c>
      <c r="F537" s="78">
        <v>19.8</v>
      </c>
      <c r="G537" s="78">
        <v>19.8</v>
      </c>
      <c r="H537" s="80" t="s">
        <v>26</v>
      </c>
      <c r="I537" s="76" t="s">
        <v>466</v>
      </c>
      <c r="J537" s="44"/>
      <c r="K537" s="44">
        <v>5</v>
      </c>
    </row>
    <row r="538" s="4" customFormat="1" ht="77" customHeight="1" spans="1:11">
      <c r="A538" s="76" t="s">
        <v>674</v>
      </c>
      <c r="B538" s="76" t="s">
        <v>48</v>
      </c>
      <c r="C538" s="77" t="s">
        <v>675</v>
      </c>
      <c r="D538" s="76" t="s">
        <v>566</v>
      </c>
      <c r="E538" s="78" t="s">
        <v>554</v>
      </c>
      <c r="F538" s="78">
        <v>18</v>
      </c>
      <c r="G538" s="78">
        <v>18</v>
      </c>
      <c r="H538" s="80" t="s">
        <v>26</v>
      </c>
      <c r="I538" s="76" t="s">
        <v>466</v>
      </c>
      <c r="J538" s="44"/>
      <c r="K538" s="44">
        <v>15</v>
      </c>
    </row>
    <row r="539" s="4" customFormat="1" ht="77" customHeight="1" spans="1:11">
      <c r="A539" s="76" t="s">
        <v>676</v>
      </c>
      <c r="B539" s="76" t="s">
        <v>263</v>
      </c>
      <c r="C539" s="77" t="s">
        <v>677</v>
      </c>
      <c r="D539" s="76" t="s">
        <v>566</v>
      </c>
      <c r="E539" s="78" t="s">
        <v>554</v>
      </c>
      <c r="F539" s="78">
        <v>12</v>
      </c>
      <c r="G539" s="78">
        <v>12</v>
      </c>
      <c r="H539" s="80" t="s">
        <v>26</v>
      </c>
      <c r="I539" s="76" t="s">
        <v>466</v>
      </c>
      <c r="J539" s="44"/>
      <c r="K539" s="44">
        <v>12</v>
      </c>
    </row>
    <row r="540" s="4" customFormat="1" ht="77" customHeight="1" spans="1:11">
      <c r="A540" s="76" t="s">
        <v>678</v>
      </c>
      <c r="B540" s="76" t="s">
        <v>52</v>
      </c>
      <c r="C540" s="77" t="s">
        <v>679</v>
      </c>
      <c r="D540" s="76" t="s">
        <v>566</v>
      </c>
      <c r="E540" s="78" t="s">
        <v>554</v>
      </c>
      <c r="F540" s="78">
        <v>16</v>
      </c>
      <c r="G540" s="78">
        <v>16</v>
      </c>
      <c r="H540" s="80" t="s">
        <v>26</v>
      </c>
      <c r="I540" s="76" t="s">
        <v>466</v>
      </c>
      <c r="J540" s="44">
        <v>1</v>
      </c>
      <c r="K540" s="44">
        <v>6</v>
      </c>
    </row>
    <row r="541" s="4" customFormat="1" ht="77" customHeight="1" spans="1:11">
      <c r="A541" s="76" t="s">
        <v>680</v>
      </c>
      <c r="B541" s="76" t="s">
        <v>681</v>
      </c>
      <c r="C541" s="77" t="s">
        <v>682</v>
      </c>
      <c r="D541" s="76" t="s">
        <v>566</v>
      </c>
      <c r="E541" s="78" t="s">
        <v>554</v>
      </c>
      <c r="F541" s="78">
        <v>1</v>
      </c>
      <c r="G541" s="78">
        <v>1</v>
      </c>
      <c r="H541" s="80" t="s">
        <v>26</v>
      </c>
      <c r="I541" s="76" t="s">
        <v>466</v>
      </c>
      <c r="J541" s="44">
        <v>1</v>
      </c>
      <c r="K541" s="44">
        <v>15</v>
      </c>
    </row>
    <row r="542" s="4" customFormat="1" ht="77" customHeight="1" spans="1:11">
      <c r="A542" s="76" t="s">
        <v>683</v>
      </c>
      <c r="B542" s="76" t="s">
        <v>433</v>
      </c>
      <c r="C542" s="77" t="s">
        <v>684</v>
      </c>
      <c r="D542" s="76" t="s">
        <v>566</v>
      </c>
      <c r="E542" s="78" t="s">
        <v>554</v>
      </c>
      <c r="F542" s="78">
        <v>7</v>
      </c>
      <c r="G542" s="78">
        <v>7</v>
      </c>
      <c r="H542" s="80" t="s">
        <v>26</v>
      </c>
      <c r="I542" s="76" t="s">
        <v>466</v>
      </c>
      <c r="J542" s="44">
        <v>1</v>
      </c>
      <c r="K542" s="44">
        <v>20</v>
      </c>
    </row>
    <row r="543" s="4" customFormat="1" ht="77" customHeight="1" spans="1:11">
      <c r="A543" s="76" t="s">
        <v>685</v>
      </c>
      <c r="B543" s="76" t="s">
        <v>165</v>
      </c>
      <c r="C543" s="77" t="s">
        <v>686</v>
      </c>
      <c r="D543" s="76" t="s">
        <v>566</v>
      </c>
      <c r="E543" s="78" t="s">
        <v>554</v>
      </c>
      <c r="F543" s="78">
        <v>7</v>
      </c>
      <c r="G543" s="78">
        <v>7</v>
      </c>
      <c r="H543" s="80" t="s">
        <v>26</v>
      </c>
      <c r="I543" s="76" t="s">
        <v>466</v>
      </c>
      <c r="J543" s="44">
        <v>1</v>
      </c>
      <c r="K543" s="44">
        <v>3</v>
      </c>
    </row>
    <row r="544" s="4" customFormat="1" ht="77" customHeight="1" spans="1:11">
      <c r="A544" s="76" t="s">
        <v>687</v>
      </c>
      <c r="B544" s="76" t="s">
        <v>230</v>
      </c>
      <c r="C544" s="77" t="s">
        <v>688</v>
      </c>
      <c r="D544" s="76" t="s">
        <v>566</v>
      </c>
      <c r="E544" s="78" t="s">
        <v>554</v>
      </c>
      <c r="F544" s="78">
        <v>3</v>
      </c>
      <c r="G544" s="78">
        <v>3</v>
      </c>
      <c r="H544" s="80" t="s">
        <v>26</v>
      </c>
      <c r="I544" s="76" t="s">
        <v>466</v>
      </c>
      <c r="J544" s="44"/>
      <c r="K544" s="44">
        <v>15</v>
      </c>
    </row>
    <row r="545" s="4" customFormat="1" ht="77" customHeight="1" spans="1:11">
      <c r="A545" s="76" t="s">
        <v>689</v>
      </c>
      <c r="B545" s="76" t="s">
        <v>80</v>
      </c>
      <c r="C545" s="77" t="s">
        <v>690</v>
      </c>
      <c r="D545" s="76" t="s">
        <v>566</v>
      </c>
      <c r="E545" s="78" t="s">
        <v>554</v>
      </c>
      <c r="F545" s="78">
        <v>1</v>
      </c>
      <c r="G545" s="78">
        <v>1</v>
      </c>
      <c r="H545" s="80" t="s">
        <v>26</v>
      </c>
      <c r="I545" s="76" t="s">
        <v>466</v>
      </c>
      <c r="J545" s="44">
        <v>1</v>
      </c>
      <c r="K545" s="44">
        <v>15</v>
      </c>
    </row>
    <row r="546" s="4" customFormat="1" ht="77" customHeight="1" spans="1:11">
      <c r="A546" s="76" t="s">
        <v>691</v>
      </c>
      <c r="B546" s="76" t="s">
        <v>209</v>
      </c>
      <c r="C546" s="77" t="s">
        <v>690</v>
      </c>
      <c r="D546" s="76" t="s">
        <v>566</v>
      </c>
      <c r="E546" s="78" t="s">
        <v>554</v>
      </c>
      <c r="F546" s="78">
        <v>1</v>
      </c>
      <c r="G546" s="78">
        <v>1</v>
      </c>
      <c r="H546" s="80" t="s">
        <v>26</v>
      </c>
      <c r="I546" s="76" t="s">
        <v>466</v>
      </c>
      <c r="J546" s="44"/>
      <c r="K546" s="44">
        <v>7</v>
      </c>
    </row>
    <row r="547" s="4" customFormat="1" ht="77" customHeight="1" spans="1:11">
      <c r="A547" s="76" t="s">
        <v>692</v>
      </c>
      <c r="B547" s="76" t="s">
        <v>88</v>
      </c>
      <c r="C547" s="77" t="s">
        <v>693</v>
      </c>
      <c r="D547" s="76" t="s">
        <v>566</v>
      </c>
      <c r="E547" s="78" t="s">
        <v>554</v>
      </c>
      <c r="F547" s="78">
        <v>1</v>
      </c>
      <c r="G547" s="78">
        <v>1</v>
      </c>
      <c r="H547" s="80" t="s">
        <v>26</v>
      </c>
      <c r="I547" s="76" t="s">
        <v>466</v>
      </c>
      <c r="J547" s="44">
        <v>1</v>
      </c>
      <c r="K547" s="44">
        <v>16</v>
      </c>
    </row>
    <row r="548" s="4" customFormat="1" ht="77" customHeight="1" spans="1:11">
      <c r="A548" s="76" t="s">
        <v>694</v>
      </c>
      <c r="B548" s="76" t="s">
        <v>98</v>
      </c>
      <c r="C548" s="77" t="s">
        <v>690</v>
      </c>
      <c r="D548" s="76" t="s">
        <v>566</v>
      </c>
      <c r="E548" s="78" t="s">
        <v>554</v>
      </c>
      <c r="F548" s="78">
        <v>1</v>
      </c>
      <c r="G548" s="78">
        <v>1</v>
      </c>
      <c r="H548" s="80" t="s">
        <v>26</v>
      </c>
      <c r="I548" s="76" t="s">
        <v>466</v>
      </c>
      <c r="J548" s="44"/>
      <c r="K548" s="44">
        <v>10</v>
      </c>
    </row>
    <row r="549" s="4" customFormat="1" ht="77" customHeight="1" spans="1:11">
      <c r="A549" s="76" t="s">
        <v>683</v>
      </c>
      <c r="B549" s="76" t="s">
        <v>433</v>
      </c>
      <c r="C549" s="77" t="s">
        <v>695</v>
      </c>
      <c r="D549" s="76" t="s">
        <v>566</v>
      </c>
      <c r="E549" s="78" t="s">
        <v>554</v>
      </c>
      <c r="F549" s="78">
        <v>6</v>
      </c>
      <c r="G549" s="78">
        <v>6</v>
      </c>
      <c r="H549" s="80" t="s">
        <v>26</v>
      </c>
      <c r="I549" s="76" t="s">
        <v>466</v>
      </c>
      <c r="J549" s="44"/>
      <c r="K549" s="44">
        <v>2</v>
      </c>
    </row>
    <row r="550" s="4" customFormat="1" ht="77" customHeight="1" spans="1:11">
      <c r="A550" s="76" t="s">
        <v>696</v>
      </c>
      <c r="B550" s="76" t="s">
        <v>311</v>
      </c>
      <c r="C550" s="77" t="s">
        <v>697</v>
      </c>
      <c r="D550" s="76" t="s">
        <v>566</v>
      </c>
      <c r="E550" s="78" t="s">
        <v>554</v>
      </c>
      <c r="F550" s="78">
        <v>1.8</v>
      </c>
      <c r="G550" s="78">
        <v>1.8</v>
      </c>
      <c r="H550" s="80" t="s">
        <v>26</v>
      </c>
      <c r="I550" s="76" t="s">
        <v>466</v>
      </c>
      <c r="J550" s="44"/>
      <c r="K550" s="44">
        <v>3</v>
      </c>
    </row>
    <row r="551" s="4" customFormat="1" ht="77" customHeight="1" spans="1:11">
      <c r="A551" s="76" t="s">
        <v>698</v>
      </c>
      <c r="B551" s="76" t="s">
        <v>85</v>
      </c>
      <c r="C551" s="77" t="s">
        <v>697</v>
      </c>
      <c r="D551" s="76" t="s">
        <v>566</v>
      </c>
      <c r="E551" s="78" t="s">
        <v>554</v>
      </c>
      <c r="F551" s="78">
        <v>1</v>
      </c>
      <c r="G551" s="78">
        <v>1</v>
      </c>
      <c r="H551" s="80" t="s">
        <v>26</v>
      </c>
      <c r="I551" s="76" t="s">
        <v>466</v>
      </c>
      <c r="J551" s="44"/>
      <c r="K551" s="44">
        <v>1</v>
      </c>
    </row>
    <row r="552" s="4" customFormat="1" ht="77" customHeight="1" spans="1:11">
      <c r="A552" s="76" t="s">
        <v>699</v>
      </c>
      <c r="B552" s="76" t="s">
        <v>353</v>
      </c>
      <c r="C552" s="77" t="s">
        <v>700</v>
      </c>
      <c r="D552" s="76" t="s">
        <v>566</v>
      </c>
      <c r="E552" s="78" t="s">
        <v>554</v>
      </c>
      <c r="F552" s="78">
        <v>35</v>
      </c>
      <c r="G552" s="78">
        <v>35</v>
      </c>
      <c r="H552" s="80" t="s">
        <v>26</v>
      </c>
      <c r="I552" s="76" t="s">
        <v>466</v>
      </c>
      <c r="J552" s="44"/>
      <c r="K552" s="44">
        <v>10</v>
      </c>
    </row>
    <row r="553" s="4" customFormat="1" ht="77" customHeight="1" spans="1:11">
      <c r="A553" s="76" t="s">
        <v>701</v>
      </c>
      <c r="B553" s="76" t="s">
        <v>229</v>
      </c>
      <c r="C553" s="77" t="s">
        <v>702</v>
      </c>
      <c r="D553" s="76" t="s">
        <v>566</v>
      </c>
      <c r="E553" s="78" t="s">
        <v>554</v>
      </c>
      <c r="F553" s="78">
        <v>4.5</v>
      </c>
      <c r="G553" s="78">
        <v>4.5</v>
      </c>
      <c r="H553" s="80" t="s">
        <v>26</v>
      </c>
      <c r="I553" s="76" t="s">
        <v>466</v>
      </c>
      <c r="J553" s="44"/>
      <c r="K553" s="44">
        <v>21</v>
      </c>
    </row>
    <row r="554" s="4" customFormat="1" ht="77" customHeight="1" spans="1:11">
      <c r="A554" s="76" t="s">
        <v>703</v>
      </c>
      <c r="B554" s="76" t="s">
        <v>292</v>
      </c>
      <c r="C554" s="77" t="s">
        <v>704</v>
      </c>
      <c r="D554" s="76" t="s">
        <v>566</v>
      </c>
      <c r="E554" s="78" t="s">
        <v>554</v>
      </c>
      <c r="F554" s="78">
        <v>5</v>
      </c>
      <c r="G554" s="78">
        <v>5</v>
      </c>
      <c r="H554" s="80" t="s">
        <v>26</v>
      </c>
      <c r="I554" s="76" t="s">
        <v>466</v>
      </c>
      <c r="J554" s="44">
        <v>1</v>
      </c>
      <c r="K554" s="44">
        <v>4</v>
      </c>
    </row>
    <row r="555" s="4" customFormat="1" ht="77" customHeight="1" spans="1:11">
      <c r="A555" s="76" t="s">
        <v>705</v>
      </c>
      <c r="B555" s="76" t="s">
        <v>706</v>
      </c>
      <c r="C555" s="77" t="s">
        <v>707</v>
      </c>
      <c r="D555" s="76" t="s">
        <v>566</v>
      </c>
      <c r="E555" s="78" t="s">
        <v>554</v>
      </c>
      <c r="F555" s="78">
        <v>1</v>
      </c>
      <c r="G555" s="78">
        <v>1</v>
      </c>
      <c r="H555" s="80" t="s">
        <v>26</v>
      </c>
      <c r="I555" s="76" t="s">
        <v>466</v>
      </c>
      <c r="J555" s="44"/>
      <c r="K555" s="44">
        <v>23</v>
      </c>
    </row>
    <row r="556" s="4" customFormat="1" ht="77" customHeight="1" spans="1:11">
      <c r="A556" s="76" t="s">
        <v>708</v>
      </c>
      <c r="B556" s="76" t="s">
        <v>137</v>
      </c>
      <c r="C556" s="77" t="s">
        <v>709</v>
      </c>
      <c r="D556" s="76" t="s">
        <v>566</v>
      </c>
      <c r="E556" s="78" t="s">
        <v>554</v>
      </c>
      <c r="F556" s="78">
        <v>1</v>
      </c>
      <c r="G556" s="78">
        <v>1</v>
      </c>
      <c r="H556" s="80" t="s">
        <v>26</v>
      </c>
      <c r="I556" s="76" t="s">
        <v>466</v>
      </c>
      <c r="J556" s="44"/>
      <c r="K556" s="44">
        <v>1</v>
      </c>
    </row>
    <row r="557" s="4" customFormat="1" ht="77" customHeight="1" spans="1:11">
      <c r="A557" s="76" t="s">
        <v>710</v>
      </c>
      <c r="B557" s="76" t="s">
        <v>197</v>
      </c>
      <c r="C557" s="77" t="s">
        <v>711</v>
      </c>
      <c r="D557" s="76" t="s">
        <v>566</v>
      </c>
      <c r="E557" s="78" t="s">
        <v>554</v>
      </c>
      <c r="F557" s="78">
        <v>8</v>
      </c>
      <c r="G557" s="78">
        <v>8</v>
      </c>
      <c r="H557" s="80" t="s">
        <v>26</v>
      </c>
      <c r="I557" s="76" t="s">
        <v>466</v>
      </c>
      <c r="J557" s="44">
        <v>1</v>
      </c>
      <c r="K557" s="44">
        <v>3</v>
      </c>
    </row>
    <row r="558" s="4" customFormat="1" ht="77" customHeight="1" spans="1:11">
      <c r="A558" s="76" t="s">
        <v>712</v>
      </c>
      <c r="B558" s="76" t="s">
        <v>312</v>
      </c>
      <c r="C558" s="77" t="s">
        <v>713</v>
      </c>
      <c r="D558" s="76" t="s">
        <v>566</v>
      </c>
      <c r="E558" s="78" t="s">
        <v>554</v>
      </c>
      <c r="F558" s="78">
        <v>4.5</v>
      </c>
      <c r="G558" s="78">
        <v>4.5</v>
      </c>
      <c r="H558" s="80" t="s">
        <v>26</v>
      </c>
      <c r="I558" s="76" t="s">
        <v>466</v>
      </c>
      <c r="J558" s="44"/>
      <c r="K558" s="44">
        <v>5</v>
      </c>
    </row>
    <row r="559" s="4" customFormat="1" ht="70" customHeight="1" spans="1:11">
      <c r="A559" s="76" t="s">
        <v>714</v>
      </c>
      <c r="B559" s="76" t="s">
        <v>248</v>
      </c>
      <c r="C559" s="77" t="s">
        <v>715</v>
      </c>
      <c r="D559" s="76" t="s">
        <v>566</v>
      </c>
      <c r="E559" s="78" t="s">
        <v>554</v>
      </c>
      <c r="F559" s="78">
        <v>40</v>
      </c>
      <c r="G559" s="78">
        <v>40</v>
      </c>
      <c r="H559" s="80" t="s">
        <v>26</v>
      </c>
      <c r="I559" s="76" t="s">
        <v>466</v>
      </c>
      <c r="J559" s="44">
        <v>1</v>
      </c>
      <c r="K559" s="44">
        <v>14</v>
      </c>
    </row>
    <row r="560" s="4" customFormat="1" ht="70" customHeight="1" spans="1:11">
      <c r="A560" s="76" t="s">
        <v>716</v>
      </c>
      <c r="B560" s="76" t="s">
        <v>717</v>
      </c>
      <c r="C560" s="77" t="s">
        <v>718</v>
      </c>
      <c r="D560" s="76" t="s">
        <v>566</v>
      </c>
      <c r="E560" s="78" t="s">
        <v>554</v>
      </c>
      <c r="F560" s="78">
        <v>5</v>
      </c>
      <c r="G560" s="78">
        <v>5</v>
      </c>
      <c r="H560" s="80" t="s">
        <v>26</v>
      </c>
      <c r="I560" s="76" t="s">
        <v>466</v>
      </c>
      <c r="J560" s="44">
        <v>1</v>
      </c>
      <c r="K560" s="44">
        <v>2</v>
      </c>
    </row>
    <row r="561" s="4" customFormat="1" ht="70" customHeight="1" spans="1:11">
      <c r="A561" s="76" t="s">
        <v>719</v>
      </c>
      <c r="B561" s="76" t="s">
        <v>253</v>
      </c>
      <c r="C561" s="77" t="s">
        <v>720</v>
      </c>
      <c r="D561" s="76" t="s">
        <v>566</v>
      </c>
      <c r="E561" s="78" t="s">
        <v>554</v>
      </c>
      <c r="F561" s="78">
        <v>1</v>
      </c>
      <c r="G561" s="78">
        <v>1</v>
      </c>
      <c r="H561" s="80" t="s">
        <v>26</v>
      </c>
      <c r="I561" s="76" t="s">
        <v>466</v>
      </c>
      <c r="J561" s="44">
        <v>1</v>
      </c>
      <c r="K561" s="44">
        <v>43</v>
      </c>
    </row>
    <row r="562" s="4" customFormat="1" ht="70" customHeight="1" spans="1:11">
      <c r="A562" s="76" t="s">
        <v>721</v>
      </c>
      <c r="B562" s="76" t="s">
        <v>144</v>
      </c>
      <c r="C562" s="77" t="s">
        <v>720</v>
      </c>
      <c r="D562" s="76" t="s">
        <v>566</v>
      </c>
      <c r="E562" s="78" t="s">
        <v>554</v>
      </c>
      <c r="F562" s="78">
        <v>1</v>
      </c>
      <c r="G562" s="78">
        <v>1</v>
      </c>
      <c r="H562" s="80" t="s">
        <v>26</v>
      </c>
      <c r="I562" s="76" t="s">
        <v>466</v>
      </c>
      <c r="J562" s="44">
        <v>1</v>
      </c>
      <c r="K562" s="44">
        <v>10</v>
      </c>
    </row>
    <row r="563" s="4" customFormat="1" ht="102" customHeight="1" spans="1:11">
      <c r="A563" s="76" t="s">
        <v>722</v>
      </c>
      <c r="B563" s="76" t="s">
        <v>174</v>
      </c>
      <c r="C563" s="77" t="s">
        <v>723</v>
      </c>
      <c r="D563" s="76" t="s">
        <v>566</v>
      </c>
      <c r="E563" s="78" t="s">
        <v>554</v>
      </c>
      <c r="F563" s="78">
        <v>10</v>
      </c>
      <c r="G563" s="78">
        <v>10</v>
      </c>
      <c r="H563" s="80" t="s">
        <v>26</v>
      </c>
      <c r="I563" s="76" t="s">
        <v>466</v>
      </c>
      <c r="J563" s="44"/>
      <c r="K563" s="44">
        <v>2</v>
      </c>
    </row>
    <row r="564" s="4" customFormat="1" ht="77" customHeight="1" spans="1:11">
      <c r="A564" s="76" t="s">
        <v>724</v>
      </c>
      <c r="B564" s="76" t="s">
        <v>360</v>
      </c>
      <c r="C564" s="77" t="s">
        <v>725</v>
      </c>
      <c r="D564" s="76" t="s">
        <v>566</v>
      </c>
      <c r="E564" s="78" t="s">
        <v>554</v>
      </c>
      <c r="F564" s="78">
        <v>2</v>
      </c>
      <c r="G564" s="78">
        <v>2</v>
      </c>
      <c r="H564" s="80" t="s">
        <v>26</v>
      </c>
      <c r="I564" s="76" t="s">
        <v>466</v>
      </c>
      <c r="J564" s="44"/>
      <c r="K564" s="44">
        <v>36</v>
      </c>
    </row>
    <row r="565" s="4" customFormat="1" ht="77" customHeight="1" spans="1:11">
      <c r="A565" s="76" t="s">
        <v>726</v>
      </c>
      <c r="B565" s="76" t="s">
        <v>172</v>
      </c>
      <c r="C565" s="77" t="s">
        <v>727</v>
      </c>
      <c r="D565" s="76" t="s">
        <v>566</v>
      </c>
      <c r="E565" s="78" t="s">
        <v>554</v>
      </c>
      <c r="F565" s="78">
        <v>1</v>
      </c>
      <c r="G565" s="78">
        <v>1</v>
      </c>
      <c r="H565" s="80" t="s">
        <v>26</v>
      </c>
      <c r="I565" s="76" t="s">
        <v>466</v>
      </c>
      <c r="J565" s="44">
        <v>1</v>
      </c>
      <c r="K565" s="44">
        <v>4</v>
      </c>
    </row>
    <row r="566" s="4" customFormat="1" ht="77" customHeight="1" spans="1:11">
      <c r="A566" s="76" t="s">
        <v>728</v>
      </c>
      <c r="B566" s="76" t="s">
        <v>57</v>
      </c>
      <c r="C566" s="77" t="s">
        <v>729</v>
      </c>
      <c r="D566" s="76" t="s">
        <v>566</v>
      </c>
      <c r="E566" s="78" t="s">
        <v>554</v>
      </c>
      <c r="F566" s="78">
        <v>1</v>
      </c>
      <c r="G566" s="78">
        <v>1</v>
      </c>
      <c r="H566" s="80" t="s">
        <v>26</v>
      </c>
      <c r="I566" s="76" t="s">
        <v>466</v>
      </c>
      <c r="J566" s="44"/>
      <c r="K566" s="44">
        <v>3</v>
      </c>
    </row>
    <row r="567" s="4" customFormat="1" ht="77" customHeight="1" spans="1:11">
      <c r="A567" s="76" t="s">
        <v>730</v>
      </c>
      <c r="B567" s="76" t="s">
        <v>402</v>
      </c>
      <c r="C567" s="77" t="s">
        <v>731</v>
      </c>
      <c r="D567" s="76" t="s">
        <v>566</v>
      </c>
      <c r="E567" s="78" t="s">
        <v>554</v>
      </c>
      <c r="F567" s="78">
        <v>1</v>
      </c>
      <c r="G567" s="78">
        <v>1</v>
      </c>
      <c r="H567" s="80" t="s">
        <v>26</v>
      </c>
      <c r="I567" s="76" t="s">
        <v>466</v>
      </c>
      <c r="J567" s="44">
        <v>1</v>
      </c>
      <c r="K567" s="44">
        <v>18</v>
      </c>
    </row>
    <row r="568" s="4" customFormat="1" ht="77" customHeight="1" spans="1:11">
      <c r="A568" s="76" t="s">
        <v>732</v>
      </c>
      <c r="B568" s="76" t="s">
        <v>733</v>
      </c>
      <c r="C568" s="77" t="s">
        <v>734</v>
      </c>
      <c r="D568" s="76" t="s">
        <v>566</v>
      </c>
      <c r="E568" s="78" t="s">
        <v>554</v>
      </c>
      <c r="F568" s="78">
        <v>4.92</v>
      </c>
      <c r="G568" s="78">
        <v>4.92</v>
      </c>
      <c r="H568" s="80" t="s">
        <v>26</v>
      </c>
      <c r="I568" s="76" t="s">
        <v>466</v>
      </c>
      <c r="J568" s="44"/>
      <c r="K568" s="44">
        <v>12</v>
      </c>
    </row>
    <row r="569" s="4" customFormat="1" ht="77" customHeight="1" spans="1:11">
      <c r="A569" s="76" t="s">
        <v>735</v>
      </c>
      <c r="B569" s="76" t="s">
        <v>338</v>
      </c>
      <c r="C569" s="77" t="s">
        <v>736</v>
      </c>
      <c r="D569" s="76" t="s">
        <v>566</v>
      </c>
      <c r="E569" s="78" t="s">
        <v>554</v>
      </c>
      <c r="F569" s="78">
        <v>1</v>
      </c>
      <c r="G569" s="78">
        <v>1</v>
      </c>
      <c r="H569" s="80" t="s">
        <v>26</v>
      </c>
      <c r="I569" s="76" t="s">
        <v>466</v>
      </c>
      <c r="J569" s="44">
        <v>1</v>
      </c>
      <c r="K569" s="44">
        <v>9</v>
      </c>
    </row>
    <row r="570" s="4" customFormat="1" ht="77" customHeight="1" spans="1:11">
      <c r="A570" s="76" t="s">
        <v>737</v>
      </c>
      <c r="B570" s="76" t="s">
        <v>738</v>
      </c>
      <c r="C570" s="77" t="s">
        <v>739</v>
      </c>
      <c r="D570" s="76" t="s">
        <v>566</v>
      </c>
      <c r="E570" s="78" t="s">
        <v>554</v>
      </c>
      <c r="F570" s="78">
        <v>1</v>
      </c>
      <c r="G570" s="78">
        <v>1</v>
      </c>
      <c r="H570" s="80" t="s">
        <v>26</v>
      </c>
      <c r="I570" s="76" t="s">
        <v>466</v>
      </c>
      <c r="J570" s="44"/>
      <c r="K570" s="44">
        <v>4</v>
      </c>
    </row>
    <row r="571" s="4" customFormat="1" ht="77" customHeight="1" spans="1:11">
      <c r="A571" s="76" t="s">
        <v>740</v>
      </c>
      <c r="B571" s="76" t="s">
        <v>374</v>
      </c>
      <c r="C571" s="77" t="s">
        <v>741</v>
      </c>
      <c r="D571" s="76" t="s">
        <v>566</v>
      </c>
      <c r="E571" s="78" t="s">
        <v>554</v>
      </c>
      <c r="F571" s="78">
        <v>4.5</v>
      </c>
      <c r="G571" s="78">
        <v>4.5</v>
      </c>
      <c r="H571" s="80" t="s">
        <v>26</v>
      </c>
      <c r="I571" s="76" t="s">
        <v>466</v>
      </c>
      <c r="J571" s="44"/>
      <c r="K571" s="44">
        <v>16</v>
      </c>
    </row>
    <row r="572" s="4" customFormat="1" ht="77" customHeight="1" spans="1:11">
      <c r="A572" s="76" t="s">
        <v>742</v>
      </c>
      <c r="B572" s="76" t="s">
        <v>373</v>
      </c>
      <c r="C572" s="77" t="s">
        <v>743</v>
      </c>
      <c r="D572" s="76" t="s">
        <v>566</v>
      </c>
      <c r="E572" s="78" t="s">
        <v>554</v>
      </c>
      <c r="F572" s="78">
        <v>3</v>
      </c>
      <c r="G572" s="78">
        <v>3</v>
      </c>
      <c r="H572" s="80" t="s">
        <v>26</v>
      </c>
      <c r="I572" s="76" t="s">
        <v>466</v>
      </c>
      <c r="J572" s="44"/>
      <c r="K572" s="44">
        <v>24</v>
      </c>
    </row>
    <row r="573" s="4" customFormat="1" ht="77" customHeight="1" spans="1:11">
      <c r="A573" s="76" t="s">
        <v>744</v>
      </c>
      <c r="B573" s="76" t="s">
        <v>745</v>
      </c>
      <c r="C573" s="77" t="s">
        <v>746</v>
      </c>
      <c r="D573" s="76" t="s">
        <v>566</v>
      </c>
      <c r="E573" s="78" t="s">
        <v>554</v>
      </c>
      <c r="F573" s="78">
        <v>9</v>
      </c>
      <c r="G573" s="78">
        <v>9</v>
      </c>
      <c r="H573" s="80" t="s">
        <v>26</v>
      </c>
      <c r="I573" s="76" t="s">
        <v>466</v>
      </c>
      <c r="J573" s="44"/>
      <c r="K573" s="44">
        <v>2</v>
      </c>
    </row>
    <row r="574" s="4" customFormat="1" ht="77" customHeight="1" spans="1:11">
      <c r="A574" s="76" t="s">
        <v>747</v>
      </c>
      <c r="B574" s="76" t="s">
        <v>371</v>
      </c>
      <c r="C574" s="77" t="s">
        <v>748</v>
      </c>
      <c r="D574" s="76" t="s">
        <v>566</v>
      </c>
      <c r="E574" s="78" t="s">
        <v>554</v>
      </c>
      <c r="F574" s="78">
        <v>7.7</v>
      </c>
      <c r="G574" s="78">
        <v>7.7</v>
      </c>
      <c r="H574" s="80" t="s">
        <v>26</v>
      </c>
      <c r="I574" s="76" t="s">
        <v>466</v>
      </c>
      <c r="J574" s="44"/>
      <c r="K574" s="44">
        <v>14</v>
      </c>
    </row>
    <row r="575" s="4" customFormat="1" ht="77" customHeight="1" spans="1:11">
      <c r="A575" s="76" t="s">
        <v>749</v>
      </c>
      <c r="B575" s="76" t="s">
        <v>129</v>
      </c>
      <c r="C575" s="77" t="s">
        <v>750</v>
      </c>
      <c r="D575" s="76" t="s">
        <v>566</v>
      </c>
      <c r="E575" s="78" t="s">
        <v>554</v>
      </c>
      <c r="F575" s="78">
        <v>3.5</v>
      </c>
      <c r="G575" s="78">
        <v>3.5</v>
      </c>
      <c r="H575" s="80" t="s">
        <v>26</v>
      </c>
      <c r="I575" s="76" t="s">
        <v>466</v>
      </c>
      <c r="J575" s="44">
        <v>1</v>
      </c>
      <c r="K575" s="44">
        <v>4</v>
      </c>
    </row>
    <row r="576" s="4" customFormat="1" ht="77" customHeight="1" spans="1:11">
      <c r="A576" s="76" t="s">
        <v>751</v>
      </c>
      <c r="B576" s="76" t="s">
        <v>362</v>
      </c>
      <c r="C576" s="77" t="s">
        <v>752</v>
      </c>
      <c r="D576" s="76" t="s">
        <v>566</v>
      </c>
      <c r="E576" s="78" t="s">
        <v>554</v>
      </c>
      <c r="F576" s="78">
        <v>2</v>
      </c>
      <c r="G576" s="78">
        <v>2</v>
      </c>
      <c r="H576" s="80" t="s">
        <v>26</v>
      </c>
      <c r="I576" s="76" t="s">
        <v>466</v>
      </c>
      <c r="J576" s="44"/>
      <c r="K576" s="44">
        <v>3</v>
      </c>
    </row>
    <row r="577" s="4" customFormat="1" ht="77" customHeight="1" spans="1:11">
      <c r="A577" s="76" t="s">
        <v>753</v>
      </c>
      <c r="B577" s="76" t="s">
        <v>365</v>
      </c>
      <c r="C577" s="77" t="s">
        <v>754</v>
      </c>
      <c r="D577" s="76" t="s">
        <v>566</v>
      </c>
      <c r="E577" s="78" t="s">
        <v>554</v>
      </c>
      <c r="F577" s="78">
        <v>10</v>
      </c>
      <c r="G577" s="78">
        <v>10</v>
      </c>
      <c r="H577" s="80" t="s">
        <v>26</v>
      </c>
      <c r="I577" s="76" t="s">
        <v>466</v>
      </c>
      <c r="J577" s="44">
        <v>1</v>
      </c>
      <c r="K577" s="44">
        <v>5</v>
      </c>
    </row>
    <row r="578" s="4" customFormat="1" ht="77" customHeight="1" spans="1:11">
      <c r="A578" s="76" t="s">
        <v>755</v>
      </c>
      <c r="B578" s="76" t="s">
        <v>756</v>
      </c>
      <c r="C578" s="77" t="s">
        <v>757</v>
      </c>
      <c r="D578" s="76" t="s">
        <v>566</v>
      </c>
      <c r="E578" s="78" t="s">
        <v>554</v>
      </c>
      <c r="F578" s="78">
        <v>1</v>
      </c>
      <c r="G578" s="78">
        <v>1</v>
      </c>
      <c r="H578" s="80" t="s">
        <v>26</v>
      </c>
      <c r="I578" s="76" t="s">
        <v>466</v>
      </c>
      <c r="J578" s="44"/>
      <c r="K578" s="44">
        <v>19</v>
      </c>
    </row>
    <row r="579" s="4" customFormat="1" ht="77" customHeight="1" spans="1:11">
      <c r="A579" s="76" t="s">
        <v>758</v>
      </c>
      <c r="B579" s="76" t="s">
        <v>759</v>
      </c>
      <c r="C579" s="77" t="s">
        <v>760</v>
      </c>
      <c r="D579" s="76" t="s">
        <v>566</v>
      </c>
      <c r="E579" s="78" t="s">
        <v>554</v>
      </c>
      <c r="F579" s="78">
        <v>1</v>
      </c>
      <c r="G579" s="78">
        <v>1</v>
      </c>
      <c r="H579" s="80" t="s">
        <v>26</v>
      </c>
      <c r="I579" s="76" t="s">
        <v>466</v>
      </c>
      <c r="J579" s="44">
        <v>1</v>
      </c>
      <c r="K579" s="44">
        <v>12</v>
      </c>
    </row>
    <row r="580" s="4" customFormat="1" ht="77" customHeight="1" spans="1:11">
      <c r="A580" s="76" t="s">
        <v>761</v>
      </c>
      <c r="B580" s="76" t="s">
        <v>297</v>
      </c>
      <c r="C580" s="77" t="s">
        <v>762</v>
      </c>
      <c r="D580" s="76" t="s">
        <v>566</v>
      </c>
      <c r="E580" s="78" t="s">
        <v>554</v>
      </c>
      <c r="F580" s="78">
        <v>1</v>
      </c>
      <c r="G580" s="78">
        <v>1</v>
      </c>
      <c r="H580" s="80" t="s">
        <v>26</v>
      </c>
      <c r="I580" s="76" t="s">
        <v>466</v>
      </c>
      <c r="J580" s="44">
        <v>1</v>
      </c>
      <c r="K580" s="44">
        <v>12</v>
      </c>
    </row>
    <row r="581" s="4" customFormat="1" ht="77" customHeight="1" spans="1:11">
      <c r="A581" s="76" t="s">
        <v>763</v>
      </c>
      <c r="B581" s="76" t="s">
        <v>149</v>
      </c>
      <c r="C581" s="77" t="s">
        <v>764</v>
      </c>
      <c r="D581" s="76" t="s">
        <v>566</v>
      </c>
      <c r="E581" s="78" t="s">
        <v>554</v>
      </c>
      <c r="F581" s="78">
        <v>2</v>
      </c>
      <c r="G581" s="78">
        <v>2</v>
      </c>
      <c r="H581" s="80" t="s">
        <v>26</v>
      </c>
      <c r="I581" s="76" t="s">
        <v>466</v>
      </c>
      <c r="J581" s="44"/>
      <c r="K581" s="44">
        <v>19</v>
      </c>
    </row>
    <row r="582" s="4" customFormat="1" ht="77" customHeight="1" spans="1:11">
      <c r="A582" s="76" t="s">
        <v>765</v>
      </c>
      <c r="B582" s="76" t="s">
        <v>288</v>
      </c>
      <c r="C582" s="77" t="s">
        <v>766</v>
      </c>
      <c r="D582" s="76" t="s">
        <v>566</v>
      </c>
      <c r="E582" s="78" t="s">
        <v>554</v>
      </c>
      <c r="F582" s="78">
        <v>8.25</v>
      </c>
      <c r="G582" s="78">
        <v>8.25</v>
      </c>
      <c r="H582" s="80" t="s">
        <v>26</v>
      </c>
      <c r="I582" s="76" t="s">
        <v>466</v>
      </c>
      <c r="J582" s="44"/>
      <c r="K582" s="44">
        <v>31</v>
      </c>
    </row>
    <row r="583" s="4" customFormat="1" ht="77" customHeight="1" spans="1:11">
      <c r="A583" s="76" t="s">
        <v>767</v>
      </c>
      <c r="B583" s="76" t="s">
        <v>768</v>
      </c>
      <c r="C583" s="77" t="s">
        <v>769</v>
      </c>
      <c r="D583" s="76" t="s">
        <v>566</v>
      </c>
      <c r="E583" s="78" t="s">
        <v>554</v>
      </c>
      <c r="F583" s="78">
        <v>37</v>
      </c>
      <c r="G583" s="78">
        <v>37</v>
      </c>
      <c r="H583" s="80" t="s">
        <v>26</v>
      </c>
      <c r="I583" s="76" t="s">
        <v>466</v>
      </c>
      <c r="J583" s="44"/>
      <c r="K583" s="44">
        <v>8</v>
      </c>
    </row>
    <row r="584" s="4" customFormat="1" ht="77" customHeight="1" spans="1:11">
      <c r="A584" s="76" t="s">
        <v>770</v>
      </c>
      <c r="B584" s="76" t="s">
        <v>771</v>
      </c>
      <c r="C584" s="77" t="s">
        <v>772</v>
      </c>
      <c r="D584" s="76" t="s">
        <v>566</v>
      </c>
      <c r="E584" s="78" t="s">
        <v>554</v>
      </c>
      <c r="F584" s="78">
        <v>18</v>
      </c>
      <c r="G584" s="78">
        <v>18</v>
      </c>
      <c r="H584" s="80" t="s">
        <v>26</v>
      </c>
      <c r="I584" s="76" t="s">
        <v>466</v>
      </c>
      <c r="J584" s="44"/>
      <c r="K584" s="44">
        <v>6</v>
      </c>
    </row>
    <row r="585" s="4" customFormat="1" ht="56" customHeight="1" spans="1:11">
      <c r="A585" s="76" t="s">
        <v>773</v>
      </c>
      <c r="B585" s="76"/>
      <c r="C585" s="77"/>
      <c r="D585" s="76"/>
      <c r="E585" s="78"/>
      <c r="F585" s="78">
        <f>SUM(F586:F618)</f>
        <v>99.1</v>
      </c>
      <c r="G585" s="78">
        <f>SUM(G586:G618)</f>
        <v>99.1</v>
      </c>
      <c r="H585" s="78"/>
      <c r="I585" s="76"/>
      <c r="J585" s="44">
        <f>SUM(J586:J618)</f>
        <v>4</v>
      </c>
      <c r="K585" s="44">
        <f>SUM(K586:K618)</f>
        <v>91</v>
      </c>
    </row>
    <row r="586" s="4" customFormat="1" ht="89" customHeight="1" spans="1:11">
      <c r="A586" s="76" t="s">
        <v>774</v>
      </c>
      <c r="B586" s="76" t="s">
        <v>775</v>
      </c>
      <c r="C586" s="77" t="s">
        <v>776</v>
      </c>
      <c r="D586" s="76" t="s">
        <v>566</v>
      </c>
      <c r="E586" s="78" t="s">
        <v>554</v>
      </c>
      <c r="F586" s="78">
        <v>4</v>
      </c>
      <c r="G586" s="78">
        <v>4</v>
      </c>
      <c r="H586" s="80" t="s">
        <v>26</v>
      </c>
      <c r="I586" s="76" t="s">
        <v>466</v>
      </c>
      <c r="J586" s="44"/>
      <c r="K586" s="44">
        <v>2</v>
      </c>
    </row>
    <row r="587" s="4" customFormat="1" ht="81" customHeight="1" spans="1:11">
      <c r="A587" s="76" t="s">
        <v>777</v>
      </c>
      <c r="B587" s="76" t="s">
        <v>778</v>
      </c>
      <c r="C587" s="77" t="s">
        <v>779</v>
      </c>
      <c r="D587" s="76" t="s">
        <v>566</v>
      </c>
      <c r="E587" s="78" t="s">
        <v>554</v>
      </c>
      <c r="F587" s="78">
        <v>4.1</v>
      </c>
      <c r="G587" s="78">
        <v>4.1</v>
      </c>
      <c r="H587" s="80" t="s">
        <v>26</v>
      </c>
      <c r="I587" s="76" t="s">
        <v>466</v>
      </c>
      <c r="J587" s="44"/>
      <c r="K587" s="44">
        <v>3</v>
      </c>
    </row>
    <row r="588" s="4" customFormat="1" ht="81" customHeight="1" spans="1:11">
      <c r="A588" s="76" t="s">
        <v>780</v>
      </c>
      <c r="B588" s="76" t="s">
        <v>781</v>
      </c>
      <c r="C588" s="77" t="s">
        <v>782</v>
      </c>
      <c r="D588" s="76" t="s">
        <v>566</v>
      </c>
      <c r="E588" s="78" t="s">
        <v>554</v>
      </c>
      <c r="F588" s="78">
        <v>3.8</v>
      </c>
      <c r="G588" s="78">
        <v>3.8</v>
      </c>
      <c r="H588" s="80" t="s">
        <v>26</v>
      </c>
      <c r="I588" s="76" t="s">
        <v>466</v>
      </c>
      <c r="J588" s="44"/>
      <c r="K588" s="44">
        <v>4</v>
      </c>
    </row>
    <row r="589" s="4" customFormat="1" ht="59" customHeight="1" spans="1:11">
      <c r="A589" s="76" t="s">
        <v>783</v>
      </c>
      <c r="B589" s="76" t="s">
        <v>442</v>
      </c>
      <c r="C589" s="77" t="s">
        <v>784</v>
      </c>
      <c r="D589" s="76" t="s">
        <v>566</v>
      </c>
      <c r="E589" s="78" t="s">
        <v>554</v>
      </c>
      <c r="F589" s="78">
        <v>0.8</v>
      </c>
      <c r="G589" s="78">
        <v>0.8</v>
      </c>
      <c r="H589" s="80" t="s">
        <v>26</v>
      </c>
      <c r="I589" s="76" t="s">
        <v>466</v>
      </c>
      <c r="J589" s="44"/>
      <c r="K589" s="44">
        <v>2</v>
      </c>
    </row>
    <row r="590" s="4" customFormat="1" ht="85" customHeight="1" spans="1:11">
      <c r="A590" s="76" t="s">
        <v>785</v>
      </c>
      <c r="B590" s="76" t="s">
        <v>439</v>
      </c>
      <c r="C590" s="77" t="s">
        <v>786</v>
      </c>
      <c r="D590" s="76" t="s">
        <v>566</v>
      </c>
      <c r="E590" s="78" t="s">
        <v>554</v>
      </c>
      <c r="F590" s="78">
        <v>4.8</v>
      </c>
      <c r="G590" s="78">
        <v>4.8</v>
      </c>
      <c r="H590" s="80" t="s">
        <v>26</v>
      </c>
      <c r="I590" s="76" t="s">
        <v>466</v>
      </c>
      <c r="J590" s="44">
        <v>1</v>
      </c>
      <c r="K590" s="44">
        <v>3</v>
      </c>
    </row>
    <row r="591" s="4" customFormat="1" ht="72" customHeight="1" spans="1:11">
      <c r="A591" s="76" t="s">
        <v>787</v>
      </c>
      <c r="B591" s="76" t="s">
        <v>788</v>
      </c>
      <c r="C591" s="77" t="s">
        <v>789</v>
      </c>
      <c r="D591" s="76" t="s">
        <v>566</v>
      </c>
      <c r="E591" s="78" t="s">
        <v>554</v>
      </c>
      <c r="F591" s="78">
        <v>3.8</v>
      </c>
      <c r="G591" s="78">
        <v>3.8</v>
      </c>
      <c r="H591" s="80" t="s">
        <v>26</v>
      </c>
      <c r="I591" s="76" t="s">
        <v>466</v>
      </c>
      <c r="J591" s="44"/>
      <c r="K591" s="44">
        <v>2</v>
      </c>
    </row>
    <row r="592" s="4" customFormat="1" ht="70" customHeight="1" spans="1:11">
      <c r="A592" s="76" t="s">
        <v>790</v>
      </c>
      <c r="B592" s="76" t="s">
        <v>138</v>
      </c>
      <c r="C592" s="77" t="s">
        <v>791</v>
      </c>
      <c r="D592" s="76" t="s">
        <v>566</v>
      </c>
      <c r="E592" s="78" t="s">
        <v>554</v>
      </c>
      <c r="F592" s="78">
        <v>0.7</v>
      </c>
      <c r="G592" s="78">
        <v>0.7</v>
      </c>
      <c r="H592" s="80" t="s">
        <v>26</v>
      </c>
      <c r="I592" s="76" t="s">
        <v>466</v>
      </c>
      <c r="J592" s="44"/>
      <c r="K592" s="44">
        <v>2</v>
      </c>
    </row>
    <row r="593" s="4" customFormat="1" ht="100" customHeight="1" spans="1:11">
      <c r="A593" s="76" t="s">
        <v>792</v>
      </c>
      <c r="B593" s="76" t="s">
        <v>793</v>
      </c>
      <c r="C593" s="77" t="s">
        <v>794</v>
      </c>
      <c r="D593" s="76" t="s">
        <v>566</v>
      </c>
      <c r="E593" s="78" t="s">
        <v>554</v>
      </c>
      <c r="F593" s="78">
        <v>6</v>
      </c>
      <c r="G593" s="78">
        <v>6</v>
      </c>
      <c r="H593" s="80" t="s">
        <v>26</v>
      </c>
      <c r="I593" s="76" t="s">
        <v>466</v>
      </c>
      <c r="J593" s="44"/>
      <c r="K593" s="44">
        <v>4</v>
      </c>
    </row>
    <row r="594" s="4" customFormat="1" ht="75" customHeight="1" spans="1:11">
      <c r="A594" s="76" t="s">
        <v>795</v>
      </c>
      <c r="B594" s="76" t="s">
        <v>796</v>
      </c>
      <c r="C594" s="77" t="s">
        <v>797</v>
      </c>
      <c r="D594" s="76" t="s">
        <v>566</v>
      </c>
      <c r="E594" s="78" t="s">
        <v>554</v>
      </c>
      <c r="F594" s="78">
        <v>4.6</v>
      </c>
      <c r="G594" s="78">
        <v>4.6</v>
      </c>
      <c r="H594" s="80" t="s">
        <v>26</v>
      </c>
      <c r="I594" s="76" t="s">
        <v>466</v>
      </c>
      <c r="J594" s="44"/>
      <c r="K594" s="44">
        <v>3</v>
      </c>
    </row>
    <row r="595" s="4" customFormat="1" ht="75" customHeight="1" spans="1:11">
      <c r="A595" s="76" t="s">
        <v>798</v>
      </c>
      <c r="B595" s="76" t="s">
        <v>636</v>
      </c>
      <c r="C595" s="77" t="s">
        <v>799</v>
      </c>
      <c r="D595" s="76" t="s">
        <v>566</v>
      </c>
      <c r="E595" s="78" t="s">
        <v>554</v>
      </c>
      <c r="F595" s="78">
        <v>4.1</v>
      </c>
      <c r="G595" s="78">
        <v>4.1</v>
      </c>
      <c r="H595" s="80" t="s">
        <v>26</v>
      </c>
      <c r="I595" s="76" t="s">
        <v>466</v>
      </c>
      <c r="J595" s="44"/>
      <c r="K595" s="44">
        <v>2</v>
      </c>
    </row>
    <row r="596" s="4" customFormat="1" ht="96" customHeight="1" spans="1:11">
      <c r="A596" s="76" t="s">
        <v>800</v>
      </c>
      <c r="B596" s="76" t="s">
        <v>801</v>
      </c>
      <c r="C596" s="77" t="s">
        <v>802</v>
      </c>
      <c r="D596" s="76" t="s">
        <v>566</v>
      </c>
      <c r="E596" s="78" t="s">
        <v>554</v>
      </c>
      <c r="F596" s="78">
        <v>4.7</v>
      </c>
      <c r="G596" s="78">
        <v>4.7</v>
      </c>
      <c r="H596" s="80" t="s">
        <v>26</v>
      </c>
      <c r="I596" s="76" t="s">
        <v>466</v>
      </c>
      <c r="J596" s="44"/>
      <c r="K596" s="44">
        <v>4</v>
      </c>
    </row>
    <row r="597" s="4" customFormat="1" ht="75" customHeight="1" spans="1:11">
      <c r="A597" s="76" t="s">
        <v>803</v>
      </c>
      <c r="B597" s="76" t="s">
        <v>279</v>
      </c>
      <c r="C597" s="77" t="s">
        <v>804</v>
      </c>
      <c r="D597" s="76" t="s">
        <v>566</v>
      </c>
      <c r="E597" s="78" t="s">
        <v>554</v>
      </c>
      <c r="F597" s="78">
        <v>3.8</v>
      </c>
      <c r="G597" s="78">
        <v>3.8</v>
      </c>
      <c r="H597" s="80" t="s">
        <v>26</v>
      </c>
      <c r="I597" s="76" t="s">
        <v>466</v>
      </c>
      <c r="J597" s="44"/>
      <c r="K597" s="44">
        <v>3</v>
      </c>
    </row>
    <row r="598" s="4" customFormat="1" ht="71" customHeight="1" spans="1:11">
      <c r="A598" s="76" t="s">
        <v>805</v>
      </c>
      <c r="B598" s="76" t="s">
        <v>278</v>
      </c>
      <c r="C598" s="77" t="s">
        <v>806</v>
      </c>
      <c r="D598" s="76" t="s">
        <v>566</v>
      </c>
      <c r="E598" s="78" t="s">
        <v>554</v>
      </c>
      <c r="F598" s="78">
        <v>0.7</v>
      </c>
      <c r="G598" s="78">
        <v>0.7</v>
      </c>
      <c r="H598" s="80" t="s">
        <v>26</v>
      </c>
      <c r="I598" s="76" t="s">
        <v>466</v>
      </c>
      <c r="J598" s="44"/>
      <c r="K598" s="44">
        <v>2</v>
      </c>
    </row>
    <row r="599" s="4" customFormat="1" ht="60" customHeight="1" spans="1:11">
      <c r="A599" s="76" t="s">
        <v>807</v>
      </c>
      <c r="B599" s="76" t="s">
        <v>266</v>
      </c>
      <c r="C599" s="77" t="s">
        <v>808</v>
      </c>
      <c r="D599" s="76" t="s">
        <v>566</v>
      </c>
      <c r="E599" s="78" t="s">
        <v>554</v>
      </c>
      <c r="F599" s="78">
        <v>0.5</v>
      </c>
      <c r="G599" s="78">
        <v>0.5</v>
      </c>
      <c r="H599" s="80" t="s">
        <v>26</v>
      </c>
      <c r="I599" s="76" t="s">
        <v>466</v>
      </c>
      <c r="J599" s="44"/>
      <c r="K599" s="44">
        <v>2</v>
      </c>
    </row>
    <row r="600" s="4" customFormat="1" ht="102" customHeight="1" spans="1:11">
      <c r="A600" s="76" t="s">
        <v>809</v>
      </c>
      <c r="B600" s="76" t="s">
        <v>810</v>
      </c>
      <c r="C600" s="81" t="s">
        <v>811</v>
      </c>
      <c r="D600" s="76" t="s">
        <v>566</v>
      </c>
      <c r="E600" s="78" t="s">
        <v>554</v>
      </c>
      <c r="F600" s="78">
        <v>6.6</v>
      </c>
      <c r="G600" s="78">
        <v>6.6</v>
      </c>
      <c r="H600" s="80" t="s">
        <v>26</v>
      </c>
      <c r="I600" s="76" t="s">
        <v>466</v>
      </c>
      <c r="J600" s="44"/>
      <c r="K600" s="44">
        <v>3</v>
      </c>
    </row>
    <row r="601" s="4" customFormat="1" ht="86" customHeight="1" spans="1:11">
      <c r="A601" s="76" t="s">
        <v>812</v>
      </c>
      <c r="B601" s="76" t="s">
        <v>664</v>
      </c>
      <c r="C601" s="77" t="s">
        <v>813</v>
      </c>
      <c r="D601" s="76" t="s">
        <v>566</v>
      </c>
      <c r="E601" s="78" t="s">
        <v>554</v>
      </c>
      <c r="F601" s="78">
        <v>4.8</v>
      </c>
      <c r="G601" s="78">
        <v>4.8</v>
      </c>
      <c r="H601" s="80" t="s">
        <v>26</v>
      </c>
      <c r="I601" s="76" t="s">
        <v>466</v>
      </c>
      <c r="J601" s="44">
        <v>1</v>
      </c>
      <c r="K601" s="44">
        <v>3</v>
      </c>
    </row>
    <row r="602" s="4" customFormat="1" ht="78" customHeight="1" spans="1:11">
      <c r="A602" s="76" t="s">
        <v>814</v>
      </c>
      <c r="B602" s="76" t="s">
        <v>159</v>
      </c>
      <c r="C602" s="77" t="s">
        <v>815</v>
      </c>
      <c r="D602" s="76" t="s">
        <v>566</v>
      </c>
      <c r="E602" s="78" t="s">
        <v>554</v>
      </c>
      <c r="F602" s="78">
        <v>0.8</v>
      </c>
      <c r="G602" s="78">
        <v>0.8</v>
      </c>
      <c r="H602" s="80" t="s">
        <v>26</v>
      </c>
      <c r="I602" s="76" t="s">
        <v>466</v>
      </c>
      <c r="J602" s="44"/>
      <c r="K602" s="44">
        <v>3</v>
      </c>
    </row>
    <row r="603" s="4" customFormat="1" ht="62" customHeight="1" spans="1:11">
      <c r="A603" s="76" t="s">
        <v>816</v>
      </c>
      <c r="B603" s="76" t="s">
        <v>230</v>
      </c>
      <c r="C603" s="77" t="s">
        <v>817</v>
      </c>
      <c r="D603" s="76" t="s">
        <v>566</v>
      </c>
      <c r="E603" s="78" t="s">
        <v>554</v>
      </c>
      <c r="F603" s="78">
        <v>0.8</v>
      </c>
      <c r="G603" s="78">
        <v>0.8</v>
      </c>
      <c r="H603" s="80" t="s">
        <v>26</v>
      </c>
      <c r="I603" s="76" t="s">
        <v>466</v>
      </c>
      <c r="J603" s="44"/>
      <c r="K603" s="44">
        <v>2</v>
      </c>
    </row>
    <row r="604" s="4" customFormat="1" ht="97" customHeight="1" spans="1:11">
      <c r="A604" s="76" t="s">
        <v>818</v>
      </c>
      <c r="B604" s="76" t="s">
        <v>819</v>
      </c>
      <c r="C604" s="77" t="s">
        <v>820</v>
      </c>
      <c r="D604" s="76" t="s">
        <v>566</v>
      </c>
      <c r="E604" s="78" t="s">
        <v>554</v>
      </c>
      <c r="F604" s="78">
        <v>5</v>
      </c>
      <c r="G604" s="78">
        <v>5</v>
      </c>
      <c r="H604" s="80" t="s">
        <v>26</v>
      </c>
      <c r="I604" s="76" t="s">
        <v>466</v>
      </c>
      <c r="J604" s="44"/>
      <c r="K604" s="44">
        <v>4</v>
      </c>
    </row>
    <row r="605" s="4" customFormat="1" ht="83" customHeight="1" spans="1:11">
      <c r="A605" s="76" t="s">
        <v>821</v>
      </c>
      <c r="B605" s="76" t="s">
        <v>822</v>
      </c>
      <c r="C605" s="77" t="s">
        <v>823</v>
      </c>
      <c r="D605" s="76" t="s">
        <v>566</v>
      </c>
      <c r="E605" s="78" t="s">
        <v>554</v>
      </c>
      <c r="F605" s="78">
        <v>4.8</v>
      </c>
      <c r="G605" s="78">
        <v>4.8</v>
      </c>
      <c r="H605" s="80" t="s">
        <v>26</v>
      </c>
      <c r="I605" s="76" t="s">
        <v>466</v>
      </c>
      <c r="J605" s="44"/>
      <c r="K605" s="44">
        <v>4</v>
      </c>
    </row>
    <row r="606" s="4" customFormat="1" ht="70" customHeight="1" spans="1:11">
      <c r="A606" s="76" t="s">
        <v>824</v>
      </c>
      <c r="B606" s="76" t="s">
        <v>319</v>
      </c>
      <c r="C606" s="77" t="s">
        <v>825</v>
      </c>
      <c r="D606" s="76" t="s">
        <v>566</v>
      </c>
      <c r="E606" s="78" t="s">
        <v>554</v>
      </c>
      <c r="F606" s="78">
        <v>0.9</v>
      </c>
      <c r="G606" s="78">
        <v>0.9</v>
      </c>
      <c r="H606" s="80" t="s">
        <v>26</v>
      </c>
      <c r="I606" s="76" t="s">
        <v>466</v>
      </c>
      <c r="J606" s="44"/>
      <c r="K606" s="44">
        <v>2</v>
      </c>
    </row>
    <row r="607" s="4" customFormat="1" ht="70" customHeight="1" spans="1:11">
      <c r="A607" s="76" t="s">
        <v>826</v>
      </c>
      <c r="B607" s="76" t="s">
        <v>229</v>
      </c>
      <c r="C607" s="77" t="s">
        <v>808</v>
      </c>
      <c r="D607" s="76" t="s">
        <v>566</v>
      </c>
      <c r="E607" s="78" t="s">
        <v>554</v>
      </c>
      <c r="F607" s="78">
        <v>0.6</v>
      </c>
      <c r="G607" s="78">
        <v>0.6</v>
      </c>
      <c r="H607" s="80" t="s">
        <v>26</v>
      </c>
      <c r="I607" s="76" t="s">
        <v>466</v>
      </c>
      <c r="J607" s="44"/>
      <c r="K607" s="44">
        <v>2</v>
      </c>
    </row>
    <row r="608" s="4" customFormat="1" ht="70" customHeight="1" spans="1:11">
      <c r="A608" s="76" t="s">
        <v>827</v>
      </c>
      <c r="B608" s="76" t="s">
        <v>828</v>
      </c>
      <c r="C608" s="77" t="s">
        <v>829</v>
      </c>
      <c r="D608" s="76" t="s">
        <v>566</v>
      </c>
      <c r="E608" s="78" t="s">
        <v>554</v>
      </c>
      <c r="F608" s="78">
        <v>0.6</v>
      </c>
      <c r="G608" s="78">
        <v>0.6</v>
      </c>
      <c r="H608" s="80" t="s">
        <v>26</v>
      </c>
      <c r="I608" s="76" t="s">
        <v>466</v>
      </c>
      <c r="J608" s="44">
        <v>1</v>
      </c>
      <c r="K608" s="44">
        <v>2</v>
      </c>
    </row>
    <row r="609" s="4" customFormat="1" ht="82" customHeight="1" spans="1:11">
      <c r="A609" s="76" t="s">
        <v>830</v>
      </c>
      <c r="B609" s="76" t="s">
        <v>487</v>
      </c>
      <c r="C609" s="77" t="s">
        <v>831</v>
      </c>
      <c r="D609" s="76" t="s">
        <v>566</v>
      </c>
      <c r="E609" s="78" t="s">
        <v>554</v>
      </c>
      <c r="F609" s="78">
        <v>3.6</v>
      </c>
      <c r="G609" s="78">
        <v>3.6</v>
      </c>
      <c r="H609" s="80" t="s">
        <v>26</v>
      </c>
      <c r="I609" s="76" t="s">
        <v>466</v>
      </c>
      <c r="J609" s="44"/>
      <c r="K609" s="44">
        <v>2</v>
      </c>
    </row>
    <row r="610" s="4" customFormat="1" ht="90" customHeight="1" spans="1:11">
      <c r="A610" s="76" t="s">
        <v>832</v>
      </c>
      <c r="B610" s="76" t="s">
        <v>133</v>
      </c>
      <c r="C610" s="77" t="s">
        <v>833</v>
      </c>
      <c r="D610" s="76" t="s">
        <v>566</v>
      </c>
      <c r="E610" s="78" t="s">
        <v>554</v>
      </c>
      <c r="F610" s="78">
        <v>4.6</v>
      </c>
      <c r="G610" s="78">
        <v>4.6</v>
      </c>
      <c r="H610" s="80" t="s">
        <v>26</v>
      </c>
      <c r="I610" s="76" t="s">
        <v>466</v>
      </c>
      <c r="J610" s="44"/>
      <c r="K610" s="44">
        <v>4</v>
      </c>
    </row>
    <row r="611" s="4" customFormat="1" ht="83" customHeight="1" spans="1:11">
      <c r="A611" s="76" t="s">
        <v>834</v>
      </c>
      <c r="B611" s="76" t="s">
        <v>835</v>
      </c>
      <c r="C611" s="77" t="s">
        <v>836</v>
      </c>
      <c r="D611" s="76" t="s">
        <v>566</v>
      </c>
      <c r="E611" s="78" t="s">
        <v>554</v>
      </c>
      <c r="F611" s="78">
        <v>3.8</v>
      </c>
      <c r="G611" s="78">
        <v>3.8</v>
      </c>
      <c r="H611" s="80" t="s">
        <v>26</v>
      </c>
      <c r="I611" s="76" t="s">
        <v>466</v>
      </c>
      <c r="J611" s="44"/>
      <c r="K611" s="44">
        <v>3</v>
      </c>
    </row>
    <row r="612" s="4" customFormat="1" ht="66" customHeight="1" spans="1:11">
      <c r="A612" s="76" t="s">
        <v>837</v>
      </c>
      <c r="B612" s="76" t="s">
        <v>312</v>
      </c>
      <c r="C612" s="77" t="s">
        <v>838</v>
      </c>
      <c r="D612" s="76" t="s">
        <v>566</v>
      </c>
      <c r="E612" s="78" t="s">
        <v>554</v>
      </c>
      <c r="F612" s="78">
        <v>1.1</v>
      </c>
      <c r="G612" s="78">
        <v>1.1</v>
      </c>
      <c r="H612" s="80" t="s">
        <v>26</v>
      </c>
      <c r="I612" s="76" t="s">
        <v>466</v>
      </c>
      <c r="J612" s="44"/>
      <c r="K612" s="44">
        <v>2</v>
      </c>
    </row>
    <row r="613" s="4" customFormat="1" ht="66" customHeight="1" spans="1:11">
      <c r="A613" s="76" t="s">
        <v>839</v>
      </c>
      <c r="B613" s="76" t="s">
        <v>840</v>
      </c>
      <c r="C613" s="77" t="s">
        <v>841</v>
      </c>
      <c r="D613" s="76" t="s">
        <v>566</v>
      </c>
      <c r="E613" s="78" t="s">
        <v>554</v>
      </c>
      <c r="F613" s="78">
        <v>1.2</v>
      </c>
      <c r="G613" s="78">
        <v>1.2</v>
      </c>
      <c r="H613" s="80" t="s">
        <v>26</v>
      </c>
      <c r="I613" s="76" t="s">
        <v>466</v>
      </c>
      <c r="J613" s="44"/>
      <c r="K613" s="44">
        <v>2</v>
      </c>
    </row>
    <row r="614" s="4" customFormat="1" ht="82" customHeight="1" spans="1:11">
      <c r="A614" s="76" t="s">
        <v>842</v>
      </c>
      <c r="B614" s="76" t="s">
        <v>717</v>
      </c>
      <c r="C614" s="77" t="s">
        <v>843</v>
      </c>
      <c r="D614" s="76" t="s">
        <v>566</v>
      </c>
      <c r="E614" s="78" t="s">
        <v>554</v>
      </c>
      <c r="F614" s="78">
        <v>3.5</v>
      </c>
      <c r="G614" s="78">
        <v>3.5</v>
      </c>
      <c r="H614" s="80" t="s">
        <v>26</v>
      </c>
      <c r="I614" s="76" t="s">
        <v>466</v>
      </c>
      <c r="J614" s="44">
        <v>1</v>
      </c>
      <c r="K614" s="44">
        <v>3</v>
      </c>
    </row>
    <row r="615" s="4" customFormat="1" ht="76" customHeight="1" spans="1:11">
      <c r="A615" s="76" t="s">
        <v>844</v>
      </c>
      <c r="B615" s="76" t="s">
        <v>845</v>
      </c>
      <c r="C615" s="77" t="s">
        <v>846</v>
      </c>
      <c r="D615" s="76" t="s">
        <v>566</v>
      </c>
      <c r="E615" s="78" t="s">
        <v>554</v>
      </c>
      <c r="F615" s="78">
        <v>4</v>
      </c>
      <c r="G615" s="78">
        <v>4</v>
      </c>
      <c r="H615" s="80" t="s">
        <v>26</v>
      </c>
      <c r="I615" s="76" t="s">
        <v>466</v>
      </c>
      <c r="J615" s="44"/>
      <c r="K615" s="44">
        <v>4</v>
      </c>
    </row>
    <row r="616" s="4" customFormat="1" ht="73" customHeight="1" spans="1:11">
      <c r="A616" s="76" t="s">
        <v>847</v>
      </c>
      <c r="B616" s="76" t="s">
        <v>848</v>
      </c>
      <c r="C616" s="77" t="s">
        <v>849</v>
      </c>
      <c r="D616" s="76" t="s">
        <v>566</v>
      </c>
      <c r="E616" s="78" t="s">
        <v>554</v>
      </c>
      <c r="F616" s="78">
        <v>1.1</v>
      </c>
      <c r="G616" s="78">
        <v>1.1</v>
      </c>
      <c r="H616" s="80" t="s">
        <v>26</v>
      </c>
      <c r="I616" s="76" t="s">
        <v>466</v>
      </c>
      <c r="J616" s="44"/>
      <c r="K616" s="44">
        <v>4</v>
      </c>
    </row>
    <row r="617" s="4" customFormat="1" ht="70" customHeight="1" spans="1:11">
      <c r="A617" s="76" t="s">
        <v>850</v>
      </c>
      <c r="B617" s="76" t="s">
        <v>362</v>
      </c>
      <c r="C617" s="77" t="s">
        <v>851</v>
      </c>
      <c r="D617" s="76" t="s">
        <v>566</v>
      </c>
      <c r="E617" s="78" t="s">
        <v>554</v>
      </c>
      <c r="F617" s="78">
        <v>0.8</v>
      </c>
      <c r="G617" s="78">
        <v>0.8</v>
      </c>
      <c r="H617" s="80" t="s">
        <v>26</v>
      </c>
      <c r="I617" s="76" t="s">
        <v>466</v>
      </c>
      <c r="J617" s="44"/>
      <c r="K617" s="44">
        <v>2</v>
      </c>
    </row>
    <row r="618" s="4" customFormat="1" ht="82" customHeight="1" spans="1:11">
      <c r="A618" s="76" t="s">
        <v>852</v>
      </c>
      <c r="B618" s="76" t="s">
        <v>853</v>
      </c>
      <c r="C618" s="77" t="s">
        <v>854</v>
      </c>
      <c r="D618" s="76" t="s">
        <v>566</v>
      </c>
      <c r="E618" s="78" t="s">
        <v>554</v>
      </c>
      <c r="F618" s="78">
        <v>4.1</v>
      </c>
      <c r="G618" s="78">
        <v>4.1</v>
      </c>
      <c r="H618" s="80" t="s">
        <v>26</v>
      </c>
      <c r="I618" s="76" t="s">
        <v>466</v>
      </c>
      <c r="J618" s="44"/>
      <c r="K618" s="44">
        <v>2</v>
      </c>
    </row>
    <row r="619" s="4" customFormat="1" ht="55" customHeight="1" spans="1:11">
      <c r="A619" s="76" t="s">
        <v>855</v>
      </c>
      <c r="B619" s="76"/>
      <c r="C619" s="77"/>
      <c r="D619" s="76"/>
      <c r="E619" s="78"/>
      <c r="F619" s="78">
        <f>SUM(F620:F630)</f>
        <v>265</v>
      </c>
      <c r="G619" s="78">
        <f>SUM(G620:G630)</f>
        <v>265</v>
      </c>
      <c r="H619" s="78"/>
      <c r="I619" s="76"/>
      <c r="J619" s="44">
        <f>SUM(J620:J630)</f>
        <v>4</v>
      </c>
      <c r="K619" s="44">
        <f>SUM(K620:K630)</f>
        <v>58</v>
      </c>
    </row>
    <row r="620" s="4" customFormat="1" ht="84" customHeight="1" spans="1:11">
      <c r="A620" s="76" t="s">
        <v>856</v>
      </c>
      <c r="B620" s="76" t="s">
        <v>248</v>
      </c>
      <c r="C620" s="77" t="s">
        <v>857</v>
      </c>
      <c r="D620" s="76" t="s">
        <v>858</v>
      </c>
      <c r="E620" s="78" t="s">
        <v>554</v>
      </c>
      <c r="F620" s="78">
        <v>25</v>
      </c>
      <c r="G620" s="78">
        <v>25</v>
      </c>
      <c r="H620" s="80" t="s">
        <v>26</v>
      </c>
      <c r="I620" s="76" t="s">
        <v>466</v>
      </c>
      <c r="J620" s="44">
        <v>1</v>
      </c>
      <c r="K620" s="44">
        <v>4</v>
      </c>
    </row>
    <row r="621" s="4" customFormat="1" ht="84" customHeight="1" spans="1:11">
      <c r="A621" s="76" t="s">
        <v>859</v>
      </c>
      <c r="B621" s="76" t="s">
        <v>312</v>
      </c>
      <c r="C621" s="77" t="s">
        <v>857</v>
      </c>
      <c r="D621" s="76" t="s">
        <v>858</v>
      </c>
      <c r="E621" s="78" t="s">
        <v>554</v>
      </c>
      <c r="F621" s="78">
        <v>23</v>
      </c>
      <c r="G621" s="78">
        <v>23</v>
      </c>
      <c r="H621" s="80" t="s">
        <v>26</v>
      </c>
      <c r="I621" s="76" t="s">
        <v>466</v>
      </c>
      <c r="J621" s="44"/>
      <c r="K621" s="44">
        <v>3</v>
      </c>
    </row>
    <row r="622" s="4" customFormat="1" ht="84" customHeight="1" spans="1:11">
      <c r="A622" s="76" t="s">
        <v>860</v>
      </c>
      <c r="B622" s="76" t="s">
        <v>230</v>
      </c>
      <c r="C622" s="77" t="s">
        <v>857</v>
      </c>
      <c r="D622" s="76" t="s">
        <v>858</v>
      </c>
      <c r="E622" s="78" t="s">
        <v>554</v>
      </c>
      <c r="F622" s="78">
        <v>24</v>
      </c>
      <c r="G622" s="78">
        <v>24</v>
      </c>
      <c r="H622" s="80" t="s">
        <v>26</v>
      </c>
      <c r="I622" s="76" t="s">
        <v>466</v>
      </c>
      <c r="J622" s="44"/>
      <c r="K622" s="44">
        <v>8</v>
      </c>
    </row>
    <row r="623" s="4" customFormat="1" ht="84" customHeight="1" spans="1:11">
      <c r="A623" s="76" t="s">
        <v>861</v>
      </c>
      <c r="B623" s="76" t="s">
        <v>157</v>
      </c>
      <c r="C623" s="77" t="s">
        <v>857</v>
      </c>
      <c r="D623" s="76" t="s">
        <v>858</v>
      </c>
      <c r="E623" s="78" t="s">
        <v>554</v>
      </c>
      <c r="F623" s="78">
        <v>25</v>
      </c>
      <c r="G623" s="78">
        <v>25</v>
      </c>
      <c r="H623" s="80" t="s">
        <v>26</v>
      </c>
      <c r="I623" s="76" t="s">
        <v>466</v>
      </c>
      <c r="J623" s="44">
        <v>1</v>
      </c>
      <c r="K623" s="44">
        <v>11</v>
      </c>
    </row>
    <row r="624" s="4" customFormat="1" ht="84" customHeight="1" spans="1:11">
      <c r="A624" s="76" t="s">
        <v>862</v>
      </c>
      <c r="B624" s="76" t="s">
        <v>161</v>
      </c>
      <c r="C624" s="77" t="s">
        <v>857</v>
      </c>
      <c r="D624" s="76" t="s">
        <v>858</v>
      </c>
      <c r="E624" s="78" t="s">
        <v>554</v>
      </c>
      <c r="F624" s="78">
        <v>19</v>
      </c>
      <c r="G624" s="78">
        <v>19</v>
      </c>
      <c r="H624" s="80" t="s">
        <v>26</v>
      </c>
      <c r="I624" s="76" t="s">
        <v>466</v>
      </c>
      <c r="J624" s="44"/>
      <c r="K624" s="44">
        <v>8</v>
      </c>
    </row>
    <row r="625" s="4" customFormat="1" ht="84" customHeight="1" spans="1:11">
      <c r="A625" s="76" t="s">
        <v>863</v>
      </c>
      <c r="B625" s="76" t="s">
        <v>140</v>
      </c>
      <c r="C625" s="77" t="s">
        <v>857</v>
      </c>
      <c r="D625" s="76" t="s">
        <v>858</v>
      </c>
      <c r="E625" s="78" t="s">
        <v>554</v>
      </c>
      <c r="F625" s="78">
        <v>24</v>
      </c>
      <c r="G625" s="78">
        <v>24</v>
      </c>
      <c r="H625" s="80" t="s">
        <v>26</v>
      </c>
      <c r="I625" s="76" t="s">
        <v>466</v>
      </c>
      <c r="J625" s="44"/>
      <c r="K625" s="44">
        <v>6</v>
      </c>
    </row>
    <row r="626" s="4" customFormat="1" ht="90" customHeight="1" spans="1:11">
      <c r="A626" s="76" t="s">
        <v>864</v>
      </c>
      <c r="B626" s="76" t="s">
        <v>865</v>
      </c>
      <c r="C626" s="77" t="s">
        <v>857</v>
      </c>
      <c r="D626" s="76" t="s">
        <v>858</v>
      </c>
      <c r="E626" s="78" t="s">
        <v>554</v>
      </c>
      <c r="F626" s="78">
        <v>24</v>
      </c>
      <c r="G626" s="78">
        <v>24</v>
      </c>
      <c r="H626" s="80" t="s">
        <v>26</v>
      </c>
      <c r="I626" s="76" t="s">
        <v>466</v>
      </c>
      <c r="J626" s="44"/>
      <c r="K626" s="44">
        <v>5</v>
      </c>
    </row>
    <row r="627" s="4" customFormat="1" ht="90" customHeight="1" spans="1:11">
      <c r="A627" s="76" t="s">
        <v>866</v>
      </c>
      <c r="B627" s="76" t="s">
        <v>345</v>
      </c>
      <c r="C627" s="77" t="s">
        <v>857</v>
      </c>
      <c r="D627" s="76" t="s">
        <v>858</v>
      </c>
      <c r="E627" s="78" t="s">
        <v>554</v>
      </c>
      <c r="F627" s="78">
        <v>24</v>
      </c>
      <c r="G627" s="78">
        <v>24</v>
      </c>
      <c r="H627" s="80" t="s">
        <v>26</v>
      </c>
      <c r="I627" s="76" t="s">
        <v>466</v>
      </c>
      <c r="J627" s="44">
        <v>1</v>
      </c>
      <c r="K627" s="44">
        <v>3</v>
      </c>
    </row>
    <row r="628" s="4" customFormat="1" ht="84" customHeight="1" spans="1:11">
      <c r="A628" s="76" t="s">
        <v>867</v>
      </c>
      <c r="B628" s="76" t="s">
        <v>72</v>
      </c>
      <c r="C628" s="77" t="s">
        <v>857</v>
      </c>
      <c r="D628" s="76" t="s">
        <v>858</v>
      </c>
      <c r="E628" s="78" t="s">
        <v>554</v>
      </c>
      <c r="F628" s="78">
        <v>23</v>
      </c>
      <c r="G628" s="78">
        <v>23</v>
      </c>
      <c r="H628" s="80" t="s">
        <v>26</v>
      </c>
      <c r="I628" s="76" t="s">
        <v>466</v>
      </c>
      <c r="J628" s="44">
        <v>1</v>
      </c>
      <c r="K628" s="44">
        <v>3</v>
      </c>
    </row>
    <row r="629" s="4" customFormat="1" ht="84" customHeight="1" spans="1:11">
      <c r="A629" s="76" t="s">
        <v>868</v>
      </c>
      <c r="B629" s="76" t="s">
        <v>402</v>
      </c>
      <c r="C629" s="77" t="s">
        <v>857</v>
      </c>
      <c r="D629" s="76" t="s">
        <v>858</v>
      </c>
      <c r="E629" s="78" t="s">
        <v>554</v>
      </c>
      <c r="F629" s="78">
        <v>29</v>
      </c>
      <c r="G629" s="78">
        <v>29</v>
      </c>
      <c r="H629" s="80" t="s">
        <v>26</v>
      </c>
      <c r="I629" s="76" t="s">
        <v>466</v>
      </c>
      <c r="J629" s="44"/>
      <c r="K629" s="44">
        <v>5</v>
      </c>
    </row>
    <row r="630" s="4" customFormat="1" ht="84" customHeight="1" spans="1:11">
      <c r="A630" s="76" t="s">
        <v>869</v>
      </c>
      <c r="B630" s="76" t="s">
        <v>362</v>
      </c>
      <c r="C630" s="77" t="s">
        <v>870</v>
      </c>
      <c r="D630" s="76" t="s">
        <v>858</v>
      </c>
      <c r="E630" s="78" t="s">
        <v>554</v>
      </c>
      <c r="F630" s="78">
        <v>25</v>
      </c>
      <c r="G630" s="78">
        <v>25</v>
      </c>
      <c r="H630" s="80" t="s">
        <v>26</v>
      </c>
      <c r="I630" s="76" t="s">
        <v>466</v>
      </c>
      <c r="J630" s="44"/>
      <c r="K630" s="44">
        <v>2</v>
      </c>
    </row>
    <row r="631" s="4" customFormat="1" ht="54" customHeight="1" spans="1:11">
      <c r="A631" s="76" t="s">
        <v>871</v>
      </c>
      <c r="B631" s="76"/>
      <c r="C631" s="77"/>
      <c r="D631" s="76"/>
      <c r="E631" s="78"/>
      <c r="F631" s="78">
        <f>SUM(F632:F636)</f>
        <v>149</v>
      </c>
      <c r="G631" s="78">
        <f>SUM(G632:G636)</f>
        <v>149</v>
      </c>
      <c r="H631" s="78"/>
      <c r="I631" s="76"/>
      <c r="J631" s="44"/>
      <c r="K631" s="44">
        <f>SUM(K632:K636)</f>
        <v>25</v>
      </c>
    </row>
    <row r="632" s="4" customFormat="1" ht="84" customHeight="1" spans="1:11">
      <c r="A632" s="76" t="s">
        <v>872</v>
      </c>
      <c r="B632" s="76" t="s">
        <v>319</v>
      </c>
      <c r="C632" s="77" t="s">
        <v>857</v>
      </c>
      <c r="D632" s="76" t="s">
        <v>858</v>
      </c>
      <c r="E632" s="78" t="s">
        <v>554</v>
      </c>
      <c r="F632" s="78">
        <v>33</v>
      </c>
      <c r="G632" s="78">
        <v>33</v>
      </c>
      <c r="H632" s="80" t="s">
        <v>26</v>
      </c>
      <c r="I632" s="76" t="s">
        <v>466</v>
      </c>
      <c r="J632" s="44"/>
      <c r="K632" s="44">
        <v>5</v>
      </c>
    </row>
    <row r="633" s="4" customFormat="1" ht="84" customHeight="1" spans="1:11">
      <c r="A633" s="76" t="s">
        <v>872</v>
      </c>
      <c r="B633" s="76" t="s">
        <v>62</v>
      </c>
      <c r="C633" s="77" t="s">
        <v>873</v>
      </c>
      <c r="D633" s="76" t="s">
        <v>858</v>
      </c>
      <c r="E633" s="78" t="s">
        <v>554</v>
      </c>
      <c r="F633" s="78">
        <v>30</v>
      </c>
      <c r="G633" s="78">
        <v>30</v>
      </c>
      <c r="H633" s="80" t="s">
        <v>26</v>
      </c>
      <c r="I633" s="76" t="s">
        <v>466</v>
      </c>
      <c r="J633" s="44"/>
      <c r="K633" s="44">
        <v>7</v>
      </c>
    </row>
    <row r="634" s="4" customFormat="1" ht="84" customHeight="1" spans="1:11">
      <c r="A634" s="76" t="s">
        <v>872</v>
      </c>
      <c r="B634" s="76" t="s">
        <v>487</v>
      </c>
      <c r="C634" s="77" t="s">
        <v>874</v>
      </c>
      <c r="D634" s="76" t="s">
        <v>858</v>
      </c>
      <c r="E634" s="78" t="s">
        <v>554</v>
      </c>
      <c r="F634" s="78">
        <v>30</v>
      </c>
      <c r="G634" s="78">
        <v>30</v>
      </c>
      <c r="H634" s="80" t="s">
        <v>26</v>
      </c>
      <c r="I634" s="76" t="s">
        <v>466</v>
      </c>
      <c r="J634" s="44"/>
      <c r="K634" s="44">
        <v>3</v>
      </c>
    </row>
    <row r="635" s="4" customFormat="1" ht="84" customHeight="1" spans="1:11">
      <c r="A635" s="76" t="s">
        <v>872</v>
      </c>
      <c r="B635" s="76" t="s">
        <v>875</v>
      </c>
      <c r="C635" s="77" t="s">
        <v>876</v>
      </c>
      <c r="D635" s="76" t="s">
        <v>858</v>
      </c>
      <c r="E635" s="78" t="s">
        <v>554</v>
      </c>
      <c r="F635" s="78">
        <v>30</v>
      </c>
      <c r="G635" s="78">
        <v>30</v>
      </c>
      <c r="H635" s="80" t="s">
        <v>26</v>
      </c>
      <c r="I635" s="76" t="s">
        <v>466</v>
      </c>
      <c r="J635" s="44"/>
      <c r="K635" s="44">
        <v>4</v>
      </c>
    </row>
    <row r="636" s="4" customFormat="1" ht="84" customHeight="1" spans="1:11">
      <c r="A636" s="76" t="s">
        <v>872</v>
      </c>
      <c r="B636" s="76" t="s">
        <v>788</v>
      </c>
      <c r="C636" s="77" t="s">
        <v>877</v>
      </c>
      <c r="D636" s="76" t="s">
        <v>858</v>
      </c>
      <c r="E636" s="78" t="s">
        <v>554</v>
      </c>
      <c r="F636" s="78">
        <v>26</v>
      </c>
      <c r="G636" s="78">
        <v>26</v>
      </c>
      <c r="H636" s="80" t="s">
        <v>26</v>
      </c>
      <c r="I636" s="76" t="s">
        <v>466</v>
      </c>
      <c r="J636" s="44"/>
      <c r="K636" s="44">
        <v>6</v>
      </c>
    </row>
    <row r="637" s="4" customFormat="1" ht="58" customHeight="1" spans="1:11">
      <c r="A637" s="76" t="s">
        <v>878</v>
      </c>
      <c r="B637" s="76"/>
      <c r="C637" s="77"/>
      <c r="D637" s="76"/>
      <c r="E637" s="78"/>
      <c r="F637" s="78">
        <f>SUM(F638:F654)</f>
        <v>209</v>
      </c>
      <c r="G637" s="78">
        <f>SUM(G638:G654)</f>
        <v>209</v>
      </c>
      <c r="H637" s="78"/>
      <c r="I637" s="76"/>
      <c r="J637" s="44"/>
      <c r="K637" s="44">
        <f>SUM(K638:K654)</f>
        <v>56</v>
      </c>
    </row>
    <row r="638" s="4" customFormat="1" ht="95" customHeight="1" spans="1:11">
      <c r="A638" s="76" t="s">
        <v>879</v>
      </c>
      <c r="B638" s="76" t="s">
        <v>62</v>
      </c>
      <c r="C638" s="77" t="s">
        <v>880</v>
      </c>
      <c r="D638" s="76" t="s">
        <v>858</v>
      </c>
      <c r="E638" s="78" t="s">
        <v>554</v>
      </c>
      <c r="F638" s="78">
        <v>18</v>
      </c>
      <c r="G638" s="78">
        <v>18</v>
      </c>
      <c r="H638" s="80" t="s">
        <v>26</v>
      </c>
      <c r="I638" s="76" t="s">
        <v>466</v>
      </c>
      <c r="J638" s="44"/>
      <c r="K638" s="44">
        <v>3</v>
      </c>
    </row>
    <row r="639" s="4" customFormat="1" ht="95" customHeight="1" spans="1:11">
      <c r="A639" s="76" t="s">
        <v>879</v>
      </c>
      <c r="B639" s="76" t="s">
        <v>159</v>
      </c>
      <c r="C639" s="77" t="s">
        <v>881</v>
      </c>
      <c r="D639" s="76" t="s">
        <v>858</v>
      </c>
      <c r="E639" s="78" t="s">
        <v>554</v>
      </c>
      <c r="F639" s="78">
        <v>5</v>
      </c>
      <c r="G639" s="78">
        <v>5</v>
      </c>
      <c r="H639" s="80" t="s">
        <v>26</v>
      </c>
      <c r="I639" s="76" t="s">
        <v>466</v>
      </c>
      <c r="J639" s="44"/>
      <c r="K639" s="44">
        <v>3</v>
      </c>
    </row>
    <row r="640" s="4" customFormat="1" ht="95" customHeight="1" spans="1:11">
      <c r="A640" s="76" t="s">
        <v>879</v>
      </c>
      <c r="B640" s="76" t="s">
        <v>882</v>
      </c>
      <c r="C640" s="77" t="s">
        <v>883</v>
      </c>
      <c r="D640" s="76" t="s">
        <v>858</v>
      </c>
      <c r="E640" s="78" t="s">
        <v>554</v>
      </c>
      <c r="F640" s="78">
        <v>19</v>
      </c>
      <c r="G640" s="78">
        <v>19</v>
      </c>
      <c r="H640" s="80" t="s">
        <v>26</v>
      </c>
      <c r="I640" s="76" t="s">
        <v>466</v>
      </c>
      <c r="J640" s="44"/>
      <c r="K640" s="44">
        <v>4</v>
      </c>
    </row>
    <row r="641" s="4" customFormat="1" ht="95" customHeight="1" spans="1:11">
      <c r="A641" s="76" t="s">
        <v>879</v>
      </c>
      <c r="B641" s="76" t="s">
        <v>884</v>
      </c>
      <c r="C641" s="77" t="s">
        <v>885</v>
      </c>
      <c r="D641" s="76" t="s">
        <v>858</v>
      </c>
      <c r="E641" s="78" t="s">
        <v>554</v>
      </c>
      <c r="F641" s="78">
        <v>15</v>
      </c>
      <c r="G641" s="78">
        <v>15</v>
      </c>
      <c r="H641" s="80" t="s">
        <v>26</v>
      </c>
      <c r="I641" s="76" t="s">
        <v>466</v>
      </c>
      <c r="J641" s="44"/>
      <c r="K641" s="44">
        <v>3</v>
      </c>
    </row>
    <row r="642" s="4" customFormat="1" ht="95" customHeight="1" spans="1:11">
      <c r="A642" s="76" t="s">
        <v>879</v>
      </c>
      <c r="B642" s="76" t="s">
        <v>886</v>
      </c>
      <c r="C642" s="77" t="s">
        <v>887</v>
      </c>
      <c r="D642" s="76" t="s">
        <v>858</v>
      </c>
      <c r="E642" s="78" t="s">
        <v>554</v>
      </c>
      <c r="F642" s="78">
        <v>15</v>
      </c>
      <c r="G642" s="78">
        <v>15</v>
      </c>
      <c r="H642" s="80" t="s">
        <v>26</v>
      </c>
      <c r="I642" s="76" t="s">
        <v>466</v>
      </c>
      <c r="J642" s="44"/>
      <c r="K642" s="44">
        <v>3</v>
      </c>
    </row>
    <row r="643" s="4" customFormat="1" ht="95" customHeight="1" spans="1:11">
      <c r="A643" s="76" t="s">
        <v>879</v>
      </c>
      <c r="B643" s="76" t="s">
        <v>360</v>
      </c>
      <c r="C643" s="77" t="s">
        <v>888</v>
      </c>
      <c r="D643" s="76" t="s">
        <v>858</v>
      </c>
      <c r="E643" s="78" t="s">
        <v>554</v>
      </c>
      <c r="F643" s="78">
        <v>5</v>
      </c>
      <c r="G643" s="78">
        <v>5</v>
      </c>
      <c r="H643" s="80" t="s">
        <v>26</v>
      </c>
      <c r="I643" s="76" t="s">
        <v>466</v>
      </c>
      <c r="J643" s="44"/>
      <c r="K643" s="44">
        <v>4</v>
      </c>
    </row>
    <row r="644" s="4" customFormat="1" ht="95" customHeight="1" spans="1:11">
      <c r="A644" s="76" t="s">
        <v>879</v>
      </c>
      <c r="B644" s="76" t="s">
        <v>487</v>
      </c>
      <c r="C644" s="77" t="s">
        <v>889</v>
      </c>
      <c r="D644" s="76" t="s">
        <v>858</v>
      </c>
      <c r="E644" s="78" t="s">
        <v>554</v>
      </c>
      <c r="F644" s="78">
        <v>10</v>
      </c>
      <c r="G644" s="78">
        <v>10</v>
      </c>
      <c r="H644" s="80" t="s">
        <v>26</v>
      </c>
      <c r="I644" s="76" t="s">
        <v>466</v>
      </c>
      <c r="J644" s="44"/>
      <c r="K644" s="44">
        <v>4</v>
      </c>
    </row>
    <row r="645" s="4" customFormat="1" ht="95" customHeight="1" spans="1:11">
      <c r="A645" s="76" t="s">
        <v>879</v>
      </c>
      <c r="B645" s="76" t="s">
        <v>449</v>
      </c>
      <c r="C645" s="77" t="s">
        <v>890</v>
      </c>
      <c r="D645" s="76" t="s">
        <v>858</v>
      </c>
      <c r="E645" s="78" t="s">
        <v>554</v>
      </c>
      <c r="F645" s="78">
        <v>10</v>
      </c>
      <c r="G645" s="78">
        <v>10</v>
      </c>
      <c r="H645" s="80" t="s">
        <v>26</v>
      </c>
      <c r="I645" s="76" t="s">
        <v>466</v>
      </c>
      <c r="J645" s="44"/>
      <c r="K645" s="44">
        <v>4</v>
      </c>
    </row>
    <row r="646" s="4" customFormat="1" ht="95" customHeight="1" spans="1:11">
      <c r="A646" s="76" t="s">
        <v>879</v>
      </c>
      <c r="B646" s="76" t="s">
        <v>891</v>
      </c>
      <c r="C646" s="77" t="s">
        <v>892</v>
      </c>
      <c r="D646" s="76" t="s">
        <v>858</v>
      </c>
      <c r="E646" s="78" t="s">
        <v>554</v>
      </c>
      <c r="F646" s="78">
        <v>15</v>
      </c>
      <c r="G646" s="78">
        <v>15</v>
      </c>
      <c r="H646" s="80" t="s">
        <v>26</v>
      </c>
      <c r="I646" s="76" t="s">
        <v>466</v>
      </c>
      <c r="J646" s="44"/>
      <c r="K646" s="44">
        <v>3</v>
      </c>
    </row>
    <row r="647" s="4" customFormat="1" ht="95" customHeight="1" spans="1:11">
      <c r="A647" s="76" t="s">
        <v>879</v>
      </c>
      <c r="B647" s="76" t="s">
        <v>778</v>
      </c>
      <c r="C647" s="77" t="s">
        <v>893</v>
      </c>
      <c r="D647" s="76" t="s">
        <v>858</v>
      </c>
      <c r="E647" s="78" t="s">
        <v>554</v>
      </c>
      <c r="F647" s="78">
        <v>15</v>
      </c>
      <c r="G647" s="78">
        <v>15</v>
      </c>
      <c r="H647" s="80" t="s">
        <v>26</v>
      </c>
      <c r="I647" s="76" t="s">
        <v>466</v>
      </c>
      <c r="J647" s="44"/>
      <c r="K647" s="44">
        <v>2</v>
      </c>
    </row>
    <row r="648" s="4" customFormat="1" ht="95" customHeight="1" spans="1:11">
      <c r="A648" s="76" t="s">
        <v>879</v>
      </c>
      <c r="B648" s="76" t="s">
        <v>894</v>
      </c>
      <c r="C648" s="77" t="s">
        <v>895</v>
      </c>
      <c r="D648" s="76" t="s">
        <v>858</v>
      </c>
      <c r="E648" s="78" t="s">
        <v>554</v>
      </c>
      <c r="F648" s="78">
        <v>10</v>
      </c>
      <c r="G648" s="78">
        <v>10</v>
      </c>
      <c r="H648" s="80" t="s">
        <v>26</v>
      </c>
      <c r="I648" s="76" t="s">
        <v>466</v>
      </c>
      <c r="J648" s="44"/>
      <c r="K648" s="44">
        <v>4</v>
      </c>
    </row>
    <row r="649" s="4" customFormat="1" ht="95" customHeight="1" spans="1:11">
      <c r="A649" s="76" t="s">
        <v>879</v>
      </c>
      <c r="B649" s="76" t="s">
        <v>896</v>
      </c>
      <c r="C649" s="77" t="s">
        <v>897</v>
      </c>
      <c r="D649" s="76" t="s">
        <v>858</v>
      </c>
      <c r="E649" s="78" t="s">
        <v>554</v>
      </c>
      <c r="F649" s="78">
        <v>17</v>
      </c>
      <c r="G649" s="78">
        <v>17</v>
      </c>
      <c r="H649" s="80" t="s">
        <v>26</v>
      </c>
      <c r="I649" s="76" t="s">
        <v>466</v>
      </c>
      <c r="J649" s="44"/>
      <c r="K649" s="44">
        <v>3</v>
      </c>
    </row>
    <row r="650" s="4" customFormat="1" ht="95" customHeight="1" spans="1:11">
      <c r="A650" s="76" t="s">
        <v>879</v>
      </c>
      <c r="B650" s="76" t="s">
        <v>279</v>
      </c>
      <c r="C650" s="77" t="s">
        <v>890</v>
      </c>
      <c r="D650" s="76" t="s">
        <v>858</v>
      </c>
      <c r="E650" s="78" t="s">
        <v>554</v>
      </c>
      <c r="F650" s="78">
        <v>10</v>
      </c>
      <c r="G650" s="78">
        <v>10</v>
      </c>
      <c r="H650" s="80" t="s">
        <v>26</v>
      </c>
      <c r="I650" s="76" t="s">
        <v>466</v>
      </c>
      <c r="J650" s="44"/>
      <c r="K650" s="44">
        <v>4</v>
      </c>
    </row>
    <row r="651" s="4" customFormat="1" ht="95" customHeight="1" spans="1:11">
      <c r="A651" s="76" t="s">
        <v>879</v>
      </c>
      <c r="B651" s="76" t="s">
        <v>898</v>
      </c>
      <c r="C651" s="77" t="s">
        <v>893</v>
      </c>
      <c r="D651" s="76" t="s">
        <v>858</v>
      </c>
      <c r="E651" s="78" t="s">
        <v>554</v>
      </c>
      <c r="F651" s="78">
        <v>15</v>
      </c>
      <c r="G651" s="78">
        <v>15</v>
      </c>
      <c r="H651" s="80" t="s">
        <v>26</v>
      </c>
      <c r="I651" s="76" t="s">
        <v>466</v>
      </c>
      <c r="J651" s="44"/>
      <c r="K651" s="44">
        <v>3</v>
      </c>
    </row>
    <row r="652" s="4" customFormat="1" ht="95" customHeight="1" spans="1:11">
      <c r="A652" s="76" t="s">
        <v>879</v>
      </c>
      <c r="B652" s="76" t="s">
        <v>899</v>
      </c>
      <c r="C652" s="77" t="s">
        <v>885</v>
      </c>
      <c r="D652" s="76" t="s">
        <v>858</v>
      </c>
      <c r="E652" s="78" t="s">
        <v>554</v>
      </c>
      <c r="F652" s="78">
        <v>15</v>
      </c>
      <c r="G652" s="78">
        <v>15</v>
      </c>
      <c r="H652" s="80" t="s">
        <v>26</v>
      </c>
      <c r="I652" s="76" t="s">
        <v>466</v>
      </c>
      <c r="J652" s="44"/>
      <c r="K652" s="44">
        <v>3</v>
      </c>
    </row>
    <row r="653" s="4" customFormat="1" ht="95" customHeight="1" spans="1:11">
      <c r="A653" s="76" t="s">
        <v>879</v>
      </c>
      <c r="B653" s="76" t="s">
        <v>900</v>
      </c>
      <c r="C653" s="77" t="s">
        <v>901</v>
      </c>
      <c r="D653" s="76" t="s">
        <v>858</v>
      </c>
      <c r="E653" s="78" t="s">
        <v>554</v>
      </c>
      <c r="F653" s="78">
        <v>10</v>
      </c>
      <c r="G653" s="78">
        <v>10</v>
      </c>
      <c r="H653" s="80" t="s">
        <v>26</v>
      </c>
      <c r="I653" s="76" t="s">
        <v>466</v>
      </c>
      <c r="J653" s="44"/>
      <c r="K653" s="44">
        <v>3</v>
      </c>
    </row>
    <row r="654" s="4" customFormat="1" ht="95" customHeight="1" spans="1:11">
      <c r="A654" s="76" t="s">
        <v>879</v>
      </c>
      <c r="B654" s="76" t="s">
        <v>427</v>
      </c>
      <c r="C654" s="77" t="s">
        <v>902</v>
      </c>
      <c r="D654" s="76" t="s">
        <v>858</v>
      </c>
      <c r="E654" s="78" t="s">
        <v>554</v>
      </c>
      <c r="F654" s="78">
        <v>5</v>
      </c>
      <c r="G654" s="78">
        <v>5</v>
      </c>
      <c r="H654" s="80" t="s">
        <v>26</v>
      </c>
      <c r="I654" s="76" t="s">
        <v>466</v>
      </c>
      <c r="J654" s="44"/>
      <c r="K654" s="44">
        <v>3</v>
      </c>
    </row>
    <row r="655" s="4" customFormat="1" ht="31" customHeight="1" spans="1:11">
      <c r="A655" s="76" t="s">
        <v>903</v>
      </c>
      <c r="B655" s="82"/>
      <c r="C655" s="77"/>
      <c r="D655" s="82"/>
      <c r="E655" s="82"/>
      <c r="F655" s="78">
        <f>F656+F669+F764</f>
        <v>50908.78</v>
      </c>
      <c r="G655" s="78">
        <f>G656+G669+G764</f>
        <v>24642.85</v>
      </c>
      <c r="H655" s="78"/>
      <c r="I655" s="78"/>
      <c r="J655" s="44">
        <v>105</v>
      </c>
      <c r="K655" s="44">
        <v>20871</v>
      </c>
    </row>
    <row r="656" s="4" customFormat="1" ht="32" customHeight="1" spans="1:11">
      <c r="A656" s="76" t="s">
        <v>904</v>
      </c>
      <c r="B656" s="76"/>
      <c r="C656" s="77"/>
      <c r="D656" s="76"/>
      <c r="E656" s="76"/>
      <c r="F656" s="78">
        <v>18410</v>
      </c>
      <c r="G656" s="78">
        <v>5570</v>
      </c>
      <c r="H656" s="76"/>
      <c r="I656" s="76"/>
      <c r="J656" s="44">
        <v>26</v>
      </c>
      <c r="K656" s="44">
        <v>701</v>
      </c>
    </row>
    <row r="657" s="4" customFormat="1" ht="57" customHeight="1" spans="1:11">
      <c r="A657" s="76" t="s">
        <v>905</v>
      </c>
      <c r="B657" s="76"/>
      <c r="C657" s="77"/>
      <c r="D657" s="76"/>
      <c r="E657" s="76"/>
      <c r="F657" s="78">
        <v>3100</v>
      </c>
      <c r="G657" s="78">
        <v>720</v>
      </c>
      <c r="H657" s="76"/>
      <c r="I657" s="76"/>
      <c r="J657" s="44">
        <v>13</v>
      </c>
      <c r="K657" s="44">
        <v>117</v>
      </c>
    </row>
    <row r="658" s="4" customFormat="1" ht="86" customHeight="1" spans="1:11">
      <c r="A658" s="76" t="s">
        <v>906</v>
      </c>
      <c r="B658" s="76" t="s">
        <v>907</v>
      </c>
      <c r="C658" s="77" t="s">
        <v>908</v>
      </c>
      <c r="D658" s="76" t="s">
        <v>909</v>
      </c>
      <c r="E658" s="76" t="s">
        <v>910</v>
      </c>
      <c r="F658" s="78">
        <v>400</v>
      </c>
      <c r="G658" s="78">
        <v>80</v>
      </c>
      <c r="H658" s="76" t="s">
        <v>911</v>
      </c>
      <c r="I658" s="19" t="s">
        <v>912</v>
      </c>
      <c r="J658" s="44">
        <v>3</v>
      </c>
      <c r="K658" s="44">
        <v>14</v>
      </c>
    </row>
    <row r="659" s="4" customFormat="1" ht="79" customHeight="1" spans="1:11">
      <c r="A659" s="76" t="s">
        <v>906</v>
      </c>
      <c r="B659" s="76" t="s">
        <v>913</v>
      </c>
      <c r="C659" s="77" t="s">
        <v>914</v>
      </c>
      <c r="D659" s="76" t="s">
        <v>909</v>
      </c>
      <c r="E659" s="76" t="s">
        <v>910</v>
      </c>
      <c r="F659" s="78">
        <v>400</v>
      </c>
      <c r="G659" s="78">
        <v>80</v>
      </c>
      <c r="H659" s="76" t="s">
        <v>911</v>
      </c>
      <c r="I659" s="19" t="s">
        <v>912</v>
      </c>
      <c r="J659" s="44">
        <v>2</v>
      </c>
      <c r="K659" s="44">
        <v>23</v>
      </c>
    </row>
    <row r="660" s="4" customFormat="1" ht="88" customHeight="1" spans="1:11">
      <c r="A660" s="76" t="s">
        <v>906</v>
      </c>
      <c r="B660" s="76" t="s">
        <v>915</v>
      </c>
      <c r="C660" s="77" t="s">
        <v>916</v>
      </c>
      <c r="D660" s="76" t="s">
        <v>909</v>
      </c>
      <c r="E660" s="76" t="s">
        <v>910</v>
      </c>
      <c r="F660" s="78">
        <v>600</v>
      </c>
      <c r="G660" s="78">
        <v>150</v>
      </c>
      <c r="H660" s="76" t="s">
        <v>911</v>
      </c>
      <c r="I660" s="19" t="s">
        <v>912</v>
      </c>
      <c r="J660" s="44">
        <v>2</v>
      </c>
      <c r="K660" s="44">
        <v>25</v>
      </c>
    </row>
    <row r="661" s="4" customFormat="1" ht="138" customHeight="1" spans="1:11">
      <c r="A661" s="76" t="s">
        <v>906</v>
      </c>
      <c r="B661" s="76" t="s">
        <v>917</v>
      </c>
      <c r="C661" s="77" t="s">
        <v>918</v>
      </c>
      <c r="D661" s="76" t="s">
        <v>909</v>
      </c>
      <c r="E661" s="76" t="s">
        <v>910</v>
      </c>
      <c r="F661" s="78">
        <v>920</v>
      </c>
      <c r="G661" s="78">
        <v>180</v>
      </c>
      <c r="H661" s="76" t="s">
        <v>911</v>
      </c>
      <c r="I661" s="19" t="s">
        <v>912</v>
      </c>
      <c r="J661" s="44">
        <v>2</v>
      </c>
      <c r="K661" s="44">
        <v>17</v>
      </c>
    </row>
    <row r="662" s="4" customFormat="1" ht="73" customHeight="1" spans="1:11">
      <c r="A662" s="76" t="s">
        <v>906</v>
      </c>
      <c r="B662" s="76" t="s">
        <v>919</v>
      </c>
      <c r="C662" s="77" t="s">
        <v>920</v>
      </c>
      <c r="D662" s="76" t="s">
        <v>909</v>
      </c>
      <c r="E662" s="76" t="s">
        <v>910</v>
      </c>
      <c r="F662" s="78">
        <v>100</v>
      </c>
      <c r="G662" s="78">
        <v>30</v>
      </c>
      <c r="H662" s="76" t="s">
        <v>911</v>
      </c>
      <c r="I662" s="19" t="s">
        <v>912</v>
      </c>
      <c r="J662" s="44">
        <v>1</v>
      </c>
      <c r="K662" s="44">
        <v>18</v>
      </c>
    </row>
    <row r="663" s="4" customFormat="1" ht="73" customHeight="1" spans="1:11">
      <c r="A663" s="76" t="s">
        <v>906</v>
      </c>
      <c r="B663" s="76" t="s">
        <v>921</v>
      </c>
      <c r="C663" s="77" t="s">
        <v>922</v>
      </c>
      <c r="D663" s="76" t="s">
        <v>909</v>
      </c>
      <c r="E663" s="76" t="s">
        <v>910</v>
      </c>
      <c r="F663" s="78">
        <v>80</v>
      </c>
      <c r="G663" s="78">
        <v>80</v>
      </c>
      <c r="H663" s="76" t="s">
        <v>911</v>
      </c>
      <c r="I663" s="19" t="s">
        <v>912</v>
      </c>
      <c r="J663" s="44">
        <v>1</v>
      </c>
      <c r="K663" s="44">
        <v>13</v>
      </c>
    </row>
    <row r="664" s="4" customFormat="1" ht="73" customHeight="1" spans="1:11">
      <c r="A664" s="76" t="s">
        <v>906</v>
      </c>
      <c r="B664" s="76" t="s">
        <v>923</v>
      </c>
      <c r="C664" s="77" t="s">
        <v>924</v>
      </c>
      <c r="D664" s="76" t="s">
        <v>909</v>
      </c>
      <c r="E664" s="76" t="s">
        <v>910</v>
      </c>
      <c r="F664" s="78">
        <v>600</v>
      </c>
      <c r="G664" s="78">
        <v>120</v>
      </c>
      <c r="H664" s="76" t="s">
        <v>911</v>
      </c>
      <c r="I664" s="19" t="s">
        <v>912</v>
      </c>
      <c r="J664" s="44">
        <v>2</v>
      </c>
      <c r="K664" s="44">
        <v>7</v>
      </c>
    </row>
    <row r="665" s="4" customFormat="1" ht="53" customHeight="1" spans="1:11">
      <c r="A665" s="76" t="s">
        <v>925</v>
      </c>
      <c r="B665" s="76"/>
      <c r="C665" s="77"/>
      <c r="D665" s="76"/>
      <c r="E665" s="76"/>
      <c r="F665" s="78">
        <v>15310</v>
      </c>
      <c r="G665" s="78">
        <v>4850</v>
      </c>
      <c r="H665" s="76" t="s">
        <v>926</v>
      </c>
      <c r="I665" s="76"/>
      <c r="J665" s="44">
        <v>13</v>
      </c>
      <c r="K665" s="44">
        <v>584</v>
      </c>
    </row>
    <row r="666" s="4" customFormat="1" ht="66" customHeight="1" spans="1:11">
      <c r="A666" s="76" t="s">
        <v>927</v>
      </c>
      <c r="B666" s="76" t="s">
        <v>928</v>
      </c>
      <c r="C666" s="77" t="s">
        <v>929</v>
      </c>
      <c r="D666" s="76" t="s">
        <v>930</v>
      </c>
      <c r="E666" s="33" t="s">
        <v>931</v>
      </c>
      <c r="F666" s="78">
        <v>110</v>
      </c>
      <c r="G666" s="78">
        <v>110</v>
      </c>
      <c r="H666" s="76" t="s">
        <v>911</v>
      </c>
      <c r="I666" s="76" t="s">
        <v>912</v>
      </c>
      <c r="J666" s="44"/>
      <c r="K666" s="44">
        <v>30</v>
      </c>
    </row>
    <row r="667" s="4" customFormat="1" ht="200" customHeight="1" spans="1:11">
      <c r="A667" s="76" t="s">
        <v>927</v>
      </c>
      <c r="B667" s="76" t="s">
        <v>932</v>
      </c>
      <c r="C667" s="77" t="s">
        <v>933</v>
      </c>
      <c r="D667" s="76" t="s">
        <v>930</v>
      </c>
      <c r="E667" s="33" t="s">
        <v>931</v>
      </c>
      <c r="F667" s="78">
        <v>6800</v>
      </c>
      <c r="G667" s="78">
        <v>4000</v>
      </c>
      <c r="H667" s="76" t="s">
        <v>934</v>
      </c>
      <c r="I667" s="76" t="s">
        <v>912</v>
      </c>
      <c r="J667" s="44">
        <v>2</v>
      </c>
      <c r="K667" s="44">
        <v>340</v>
      </c>
    </row>
    <row r="668" s="4" customFormat="1" ht="317" customHeight="1" spans="1:11">
      <c r="A668" s="76" t="s">
        <v>927</v>
      </c>
      <c r="B668" s="83" t="s">
        <v>935</v>
      </c>
      <c r="C668" s="77" t="s">
        <v>936</v>
      </c>
      <c r="D668" s="76" t="s">
        <v>930</v>
      </c>
      <c r="E668" s="33" t="s">
        <v>931</v>
      </c>
      <c r="F668" s="78">
        <v>8400</v>
      </c>
      <c r="G668" s="78">
        <v>740</v>
      </c>
      <c r="H668" s="76" t="s">
        <v>937</v>
      </c>
      <c r="I668" s="76" t="s">
        <v>912</v>
      </c>
      <c r="J668" s="44">
        <v>11</v>
      </c>
      <c r="K668" s="44">
        <v>214</v>
      </c>
    </row>
    <row r="669" s="4" customFormat="1" ht="30" customHeight="1" spans="1:11">
      <c r="A669" s="76" t="s">
        <v>938</v>
      </c>
      <c r="B669" s="76"/>
      <c r="C669" s="77"/>
      <c r="D669" s="76"/>
      <c r="E669" s="76"/>
      <c r="F669" s="78">
        <f>F670+F684+F761</f>
        <v>1553.97</v>
      </c>
      <c r="G669" s="78">
        <f>G670+G684+G761</f>
        <v>1024.87</v>
      </c>
      <c r="H669" s="76" t="s">
        <v>926</v>
      </c>
      <c r="I669" s="76"/>
      <c r="J669" s="44">
        <v>96</v>
      </c>
      <c r="K669" s="44">
        <v>772</v>
      </c>
    </row>
    <row r="670" s="4" customFormat="1" ht="43" customHeight="1" spans="1:11">
      <c r="A670" s="76" t="s">
        <v>939</v>
      </c>
      <c r="B670" s="76"/>
      <c r="C670" s="77"/>
      <c r="D670" s="76"/>
      <c r="E670" s="76"/>
      <c r="F670" s="78">
        <v>525.66</v>
      </c>
      <c r="G670" s="78">
        <v>291.73</v>
      </c>
      <c r="H670" s="76" t="s">
        <v>926</v>
      </c>
      <c r="I670" s="76"/>
      <c r="J670" s="44">
        <v>7</v>
      </c>
      <c r="K670" s="44">
        <v>58</v>
      </c>
    </row>
    <row r="671" s="4" customFormat="1" ht="67" customHeight="1" spans="1:11">
      <c r="A671" s="76" t="s">
        <v>940</v>
      </c>
      <c r="B671" s="76" t="s">
        <v>242</v>
      </c>
      <c r="C671" s="77" t="s">
        <v>941</v>
      </c>
      <c r="D671" s="76" t="s">
        <v>942</v>
      </c>
      <c r="E671" s="33" t="s">
        <v>943</v>
      </c>
      <c r="F671" s="78">
        <v>200</v>
      </c>
      <c r="G671" s="78">
        <v>100</v>
      </c>
      <c r="H671" s="80" t="s">
        <v>26</v>
      </c>
      <c r="I671" s="19" t="s">
        <v>912</v>
      </c>
      <c r="J671" s="44">
        <v>1</v>
      </c>
      <c r="K671" s="44">
        <v>8</v>
      </c>
    </row>
    <row r="672" s="4" customFormat="1" ht="67" customHeight="1" spans="1:11">
      <c r="A672" s="76" t="s">
        <v>940</v>
      </c>
      <c r="B672" s="76" t="s">
        <v>172</v>
      </c>
      <c r="C672" s="77" t="s">
        <v>944</v>
      </c>
      <c r="D672" s="76" t="s">
        <v>942</v>
      </c>
      <c r="E672" s="33" t="s">
        <v>943</v>
      </c>
      <c r="F672" s="78">
        <v>150</v>
      </c>
      <c r="G672" s="78">
        <v>53.69</v>
      </c>
      <c r="H672" s="80" t="s">
        <v>26</v>
      </c>
      <c r="I672" s="19" t="s">
        <v>912</v>
      </c>
      <c r="J672" s="44">
        <v>1</v>
      </c>
      <c r="K672" s="44">
        <v>6</v>
      </c>
    </row>
    <row r="673" s="4" customFormat="1" ht="67" customHeight="1" spans="1:11">
      <c r="A673" s="76" t="s">
        <v>945</v>
      </c>
      <c r="B673" s="76" t="s">
        <v>123</v>
      </c>
      <c r="C673" s="77" t="s">
        <v>946</v>
      </c>
      <c r="D673" s="76" t="s">
        <v>942</v>
      </c>
      <c r="E673" s="33" t="s">
        <v>943</v>
      </c>
      <c r="F673" s="78">
        <v>7.37</v>
      </c>
      <c r="G673" s="78">
        <v>7.37</v>
      </c>
      <c r="H673" s="80" t="s">
        <v>26</v>
      </c>
      <c r="I673" s="19" t="s">
        <v>912</v>
      </c>
      <c r="J673" s="44">
        <v>1</v>
      </c>
      <c r="K673" s="44">
        <v>3</v>
      </c>
    </row>
    <row r="674" s="4" customFormat="1" ht="82" customHeight="1" spans="1:11">
      <c r="A674" s="76" t="s">
        <v>945</v>
      </c>
      <c r="B674" s="76" t="s">
        <v>655</v>
      </c>
      <c r="C674" s="77" t="s">
        <v>947</v>
      </c>
      <c r="D674" s="76" t="s">
        <v>942</v>
      </c>
      <c r="E674" s="33" t="s">
        <v>943</v>
      </c>
      <c r="F674" s="78">
        <v>5.85</v>
      </c>
      <c r="G674" s="78">
        <v>5.85</v>
      </c>
      <c r="H674" s="80" t="s">
        <v>26</v>
      </c>
      <c r="I674" s="19" t="s">
        <v>912</v>
      </c>
      <c r="J674" s="44"/>
      <c r="K674" s="44">
        <v>5</v>
      </c>
    </row>
    <row r="675" s="4" customFormat="1" ht="94" customHeight="1" spans="1:11">
      <c r="A675" s="76" t="s">
        <v>945</v>
      </c>
      <c r="B675" s="76" t="s">
        <v>123</v>
      </c>
      <c r="C675" s="77" t="s">
        <v>948</v>
      </c>
      <c r="D675" s="76" t="s">
        <v>942</v>
      </c>
      <c r="E675" s="33" t="s">
        <v>943</v>
      </c>
      <c r="F675" s="78">
        <v>56.6</v>
      </c>
      <c r="G675" s="78">
        <v>28</v>
      </c>
      <c r="H675" s="80" t="s">
        <v>26</v>
      </c>
      <c r="I675" s="19" t="s">
        <v>912</v>
      </c>
      <c r="J675" s="44">
        <v>1</v>
      </c>
      <c r="K675" s="44">
        <v>5</v>
      </c>
    </row>
    <row r="676" s="4" customFormat="1" ht="78" customHeight="1" spans="1:11">
      <c r="A676" s="76" t="s">
        <v>945</v>
      </c>
      <c r="B676" s="76" t="s">
        <v>351</v>
      </c>
      <c r="C676" s="77" t="s">
        <v>949</v>
      </c>
      <c r="D676" s="76" t="s">
        <v>942</v>
      </c>
      <c r="E676" s="33" t="s">
        <v>943</v>
      </c>
      <c r="F676" s="78">
        <v>19.02</v>
      </c>
      <c r="G676" s="78">
        <v>10</v>
      </c>
      <c r="H676" s="80" t="s">
        <v>26</v>
      </c>
      <c r="I676" s="19" t="s">
        <v>912</v>
      </c>
      <c r="J676" s="44"/>
      <c r="K676" s="44">
        <v>3</v>
      </c>
    </row>
    <row r="677" s="4" customFormat="1" ht="62" customHeight="1" spans="1:11">
      <c r="A677" s="76" t="s">
        <v>945</v>
      </c>
      <c r="B677" s="76" t="s">
        <v>100</v>
      </c>
      <c r="C677" s="77" t="s">
        <v>950</v>
      </c>
      <c r="D677" s="76" t="s">
        <v>942</v>
      </c>
      <c r="E677" s="33" t="s">
        <v>943</v>
      </c>
      <c r="F677" s="78">
        <v>5.36</v>
      </c>
      <c r="G677" s="78">
        <v>5.36</v>
      </c>
      <c r="H677" s="80" t="s">
        <v>26</v>
      </c>
      <c r="I677" s="19" t="s">
        <v>912</v>
      </c>
      <c r="J677" s="44"/>
      <c r="K677" s="44">
        <v>2</v>
      </c>
    </row>
    <row r="678" s="4" customFormat="1" ht="94" customHeight="1" spans="1:11">
      <c r="A678" s="76" t="s">
        <v>945</v>
      </c>
      <c r="B678" s="76" t="s">
        <v>445</v>
      </c>
      <c r="C678" s="77" t="s">
        <v>951</v>
      </c>
      <c r="D678" s="76" t="s">
        <v>942</v>
      </c>
      <c r="E678" s="33" t="s">
        <v>943</v>
      </c>
      <c r="F678" s="78">
        <v>10.23</v>
      </c>
      <c r="G678" s="78">
        <v>10.23</v>
      </c>
      <c r="H678" s="80" t="s">
        <v>26</v>
      </c>
      <c r="I678" s="19" t="s">
        <v>912</v>
      </c>
      <c r="J678" s="44"/>
      <c r="K678" s="44">
        <v>2</v>
      </c>
    </row>
    <row r="679" s="4" customFormat="1" ht="67" customHeight="1" spans="1:11">
      <c r="A679" s="76" t="s">
        <v>945</v>
      </c>
      <c r="B679" s="76" t="s">
        <v>228</v>
      </c>
      <c r="C679" s="77" t="s">
        <v>952</v>
      </c>
      <c r="D679" s="76" t="s">
        <v>942</v>
      </c>
      <c r="E679" s="33" t="s">
        <v>943</v>
      </c>
      <c r="F679" s="78">
        <v>17.06</v>
      </c>
      <c r="G679" s="78">
        <v>17.06</v>
      </c>
      <c r="H679" s="80" t="s">
        <v>26</v>
      </c>
      <c r="I679" s="19" t="s">
        <v>912</v>
      </c>
      <c r="J679" s="44"/>
      <c r="K679" s="44">
        <v>3</v>
      </c>
    </row>
    <row r="680" s="4" customFormat="1" ht="93" customHeight="1" spans="1:11">
      <c r="A680" s="76" t="s">
        <v>945</v>
      </c>
      <c r="B680" s="76" t="s">
        <v>74</v>
      </c>
      <c r="C680" s="77" t="s">
        <v>953</v>
      </c>
      <c r="D680" s="76" t="s">
        <v>942</v>
      </c>
      <c r="E680" s="33" t="s">
        <v>943</v>
      </c>
      <c r="F680" s="78">
        <v>28.94</v>
      </c>
      <c r="G680" s="78">
        <v>28.94</v>
      </c>
      <c r="H680" s="80" t="s">
        <v>26</v>
      </c>
      <c r="I680" s="19" t="s">
        <v>912</v>
      </c>
      <c r="J680" s="44">
        <v>1</v>
      </c>
      <c r="K680" s="44">
        <v>5</v>
      </c>
    </row>
    <row r="681" s="4" customFormat="1" ht="96" customHeight="1" spans="1:11">
      <c r="A681" s="76" t="s">
        <v>945</v>
      </c>
      <c r="B681" s="76" t="s">
        <v>195</v>
      </c>
      <c r="C681" s="77" t="s">
        <v>954</v>
      </c>
      <c r="D681" s="76" t="s">
        <v>942</v>
      </c>
      <c r="E681" s="33" t="s">
        <v>943</v>
      </c>
      <c r="F681" s="78">
        <v>5.81</v>
      </c>
      <c r="G681" s="78">
        <v>5.81</v>
      </c>
      <c r="H681" s="80" t="s">
        <v>26</v>
      </c>
      <c r="I681" s="19" t="s">
        <v>912</v>
      </c>
      <c r="J681" s="44">
        <v>1</v>
      </c>
      <c r="K681" s="44">
        <v>1</v>
      </c>
    </row>
    <row r="682" s="4" customFormat="1" ht="58" customHeight="1" spans="1:11">
      <c r="A682" s="76" t="s">
        <v>945</v>
      </c>
      <c r="B682" s="76" t="s">
        <v>116</v>
      </c>
      <c r="C682" s="77" t="s">
        <v>955</v>
      </c>
      <c r="D682" s="76" t="s">
        <v>942</v>
      </c>
      <c r="E682" s="33" t="s">
        <v>943</v>
      </c>
      <c r="F682" s="78">
        <v>0.7</v>
      </c>
      <c r="G682" s="78">
        <v>0.7</v>
      </c>
      <c r="H682" s="80" t="s">
        <v>26</v>
      </c>
      <c r="I682" s="19" t="s">
        <v>912</v>
      </c>
      <c r="J682" s="44">
        <v>1</v>
      </c>
      <c r="K682" s="44">
        <v>7</v>
      </c>
    </row>
    <row r="683" s="4" customFormat="1" ht="80" customHeight="1" spans="1:11">
      <c r="A683" s="76" t="s">
        <v>945</v>
      </c>
      <c r="B683" s="76" t="s">
        <v>452</v>
      </c>
      <c r="C683" s="77" t="s">
        <v>956</v>
      </c>
      <c r="D683" s="76" t="s">
        <v>942</v>
      </c>
      <c r="E683" s="33" t="s">
        <v>943</v>
      </c>
      <c r="F683" s="78">
        <v>18.72</v>
      </c>
      <c r="G683" s="78">
        <v>18.72</v>
      </c>
      <c r="H683" s="80" t="s">
        <v>26</v>
      </c>
      <c r="I683" s="19" t="s">
        <v>912</v>
      </c>
      <c r="J683" s="44"/>
      <c r="K683" s="44">
        <v>8</v>
      </c>
    </row>
    <row r="684" s="4" customFormat="1" ht="37" customHeight="1" spans="1:11">
      <c r="A684" s="76" t="s">
        <v>957</v>
      </c>
      <c r="B684" s="76"/>
      <c r="C684" s="77"/>
      <c r="D684" s="76"/>
      <c r="E684" s="33"/>
      <c r="F684" s="78">
        <v>628.31</v>
      </c>
      <c r="G684" s="78">
        <v>483.14</v>
      </c>
      <c r="H684" s="80"/>
      <c r="I684" s="76"/>
      <c r="J684" s="44">
        <v>87</v>
      </c>
      <c r="K684" s="44">
        <v>544</v>
      </c>
    </row>
    <row r="685" s="4" customFormat="1" ht="39" customHeight="1" spans="1:11">
      <c r="A685" s="76" t="s">
        <v>958</v>
      </c>
      <c r="B685" s="76" t="s">
        <v>355</v>
      </c>
      <c r="C685" s="77" t="s">
        <v>959</v>
      </c>
      <c r="D685" s="76" t="s">
        <v>960</v>
      </c>
      <c r="E685" s="33" t="s">
        <v>931</v>
      </c>
      <c r="F685" s="78">
        <v>3</v>
      </c>
      <c r="G685" s="78">
        <v>3</v>
      </c>
      <c r="H685" s="80" t="s">
        <v>26</v>
      </c>
      <c r="I685" s="76" t="s">
        <v>912</v>
      </c>
      <c r="J685" s="44">
        <v>1</v>
      </c>
      <c r="K685" s="44">
        <v>3</v>
      </c>
    </row>
    <row r="686" s="4" customFormat="1" ht="39" customHeight="1" spans="1:11">
      <c r="A686" s="76" t="s">
        <v>958</v>
      </c>
      <c r="B686" s="76" t="s">
        <v>355</v>
      </c>
      <c r="C686" s="77" t="s">
        <v>961</v>
      </c>
      <c r="D686" s="76" t="s">
        <v>960</v>
      </c>
      <c r="E686" s="33" t="s">
        <v>931</v>
      </c>
      <c r="F686" s="78">
        <v>4</v>
      </c>
      <c r="G686" s="78">
        <v>4</v>
      </c>
      <c r="H686" s="80" t="s">
        <v>26</v>
      </c>
      <c r="I686" s="76" t="s">
        <v>912</v>
      </c>
      <c r="J686" s="44">
        <v>1</v>
      </c>
      <c r="K686" s="44">
        <v>2</v>
      </c>
    </row>
    <row r="687" s="4" customFormat="1" ht="39" customHeight="1" spans="1:11">
      <c r="A687" s="76" t="s">
        <v>958</v>
      </c>
      <c r="B687" s="76" t="s">
        <v>828</v>
      </c>
      <c r="C687" s="77" t="s">
        <v>962</v>
      </c>
      <c r="D687" s="76" t="s">
        <v>960</v>
      </c>
      <c r="E687" s="33" t="s">
        <v>931</v>
      </c>
      <c r="F687" s="78">
        <v>1.6</v>
      </c>
      <c r="G687" s="78">
        <v>1.6</v>
      </c>
      <c r="H687" s="80" t="s">
        <v>26</v>
      </c>
      <c r="I687" s="76" t="s">
        <v>912</v>
      </c>
      <c r="J687" s="44">
        <v>1</v>
      </c>
      <c r="K687" s="44">
        <v>2</v>
      </c>
    </row>
    <row r="688" s="4" customFormat="1" ht="39" customHeight="1" spans="1:11">
      <c r="A688" s="76" t="s">
        <v>958</v>
      </c>
      <c r="B688" s="76" t="s">
        <v>828</v>
      </c>
      <c r="C688" s="77" t="s">
        <v>963</v>
      </c>
      <c r="D688" s="76" t="s">
        <v>960</v>
      </c>
      <c r="E688" s="33" t="s">
        <v>931</v>
      </c>
      <c r="F688" s="78">
        <v>3</v>
      </c>
      <c r="G688" s="78">
        <v>3</v>
      </c>
      <c r="H688" s="80" t="s">
        <v>26</v>
      </c>
      <c r="I688" s="76" t="s">
        <v>912</v>
      </c>
      <c r="J688" s="44">
        <v>1</v>
      </c>
      <c r="K688" s="44">
        <v>4</v>
      </c>
    </row>
    <row r="689" s="4" customFormat="1" ht="39" customHeight="1" spans="1:11">
      <c r="A689" s="76" t="s">
        <v>958</v>
      </c>
      <c r="B689" s="76" t="s">
        <v>353</v>
      </c>
      <c r="C689" s="77" t="s">
        <v>964</v>
      </c>
      <c r="D689" s="76" t="s">
        <v>960</v>
      </c>
      <c r="E689" s="33" t="s">
        <v>931</v>
      </c>
      <c r="F689" s="78">
        <v>3</v>
      </c>
      <c r="G689" s="78">
        <v>3</v>
      </c>
      <c r="H689" s="80" t="s">
        <v>26</v>
      </c>
      <c r="I689" s="76" t="s">
        <v>912</v>
      </c>
      <c r="J689" s="44"/>
      <c r="K689" s="44">
        <v>3</v>
      </c>
    </row>
    <row r="690" s="4" customFormat="1" ht="39" customHeight="1" spans="1:11">
      <c r="A690" s="76" t="s">
        <v>958</v>
      </c>
      <c r="B690" s="76" t="s">
        <v>184</v>
      </c>
      <c r="C690" s="77" t="s">
        <v>965</v>
      </c>
      <c r="D690" s="76" t="s">
        <v>960</v>
      </c>
      <c r="E690" s="33" t="s">
        <v>931</v>
      </c>
      <c r="F690" s="78">
        <v>1.6</v>
      </c>
      <c r="G690" s="78">
        <v>1.6</v>
      </c>
      <c r="H690" s="80" t="s">
        <v>26</v>
      </c>
      <c r="I690" s="76" t="s">
        <v>912</v>
      </c>
      <c r="J690" s="44">
        <v>1</v>
      </c>
      <c r="K690" s="44">
        <v>2</v>
      </c>
    </row>
    <row r="691" s="4" customFormat="1" ht="39" customHeight="1" spans="1:11">
      <c r="A691" s="76" t="s">
        <v>958</v>
      </c>
      <c r="B691" s="76" t="s">
        <v>72</v>
      </c>
      <c r="C691" s="77" t="s">
        <v>966</v>
      </c>
      <c r="D691" s="76" t="s">
        <v>960</v>
      </c>
      <c r="E691" s="33" t="s">
        <v>931</v>
      </c>
      <c r="F691" s="78">
        <v>2.2</v>
      </c>
      <c r="G691" s="78">
        <v>2.2</v>
      </c>
      <c r="H691" s="80" t="s">
        <v>26</v>
      </c>
      <c r="I691" s="76" t="s">
        <v>912</v>
      </c>
      <c r="J691" s="44">
        <v>1</v>
      </c>
      <c r="K691" s="44">
        <v>2</v>
      </c>
    </row>
    <row r="692" s="4" customFormat="1" ht="39" customHeight="1" spans="1:11">
      <c r="A692" s="76" t="s">
        <v>958</v>
      </c>
      <c r="B692" s="76" t="s">
        <v>275</v>
      </c>
      <c r="C692" s="77" t="s">
        <v>967</v>
      </c>
      <c r="D692" s="76" t="s">
        <v>960</v>
      </c>
      <c r="E692" s="33" t="s">
        <v>931</v>
      </c>
      <c r="F692" s="78">
        <v>2</v>
      </c>
      <c r="G692" s="78">
        <v>2</v>
      </c>
      <c r="H692" s="80" t="s">
        <v>26</v>
      </c>
      <c r="I692" s="76" t="s">
        <v>912</v>
      </c>
      <c r="J692" s="44"/>
      <c r="K692" s="44">
        <v>1</v>
      </c>
    </row>
    <row r="693" s="4" customFormat="1" ht="39" customHeight="1" spans="1:11">
      <c r="A693" s="76" t="s">
        <v>958</v>
      </c>
      <c r="B693" s="76" t="s">
        <v>275</v>
      </c>
      <c r="C693" s="77" t="s">
        <v>968</v>
      </c>
      <c r="D693" s="76" t="s">
        <v>960</v>
      </c>
      <c r="E693" s="33" t="s">
        <v>931</v>
      </c>
      <c r="F693" s="78">
        <v>3</v>
      </c>
      <c r="G693" s="78">
        <v>3</v>
      </c>
      <c r="H693" s="80" t="s">
        <v>26</v>
      </c>
      <c r="I693" s="76" t="s">
        <v>912</v>
      </c>
      <c r="J693" s="44"/>
      <c r="K693" s="44">
        <v>3</v>
      </c>
    </row>
    <row r="694" s="4" customFormat="1" ht="39" customHeight="1" spans="1:11">
      <c r="A694" s="76" t="s">
        <v>958</v>
      </c>
      <c r="B694" s="76" t="s">
        <v>360</v>
      </c>
      <c r="C694" s="77" t="s">
        <v>969</v>
      </c>
      <c r="D694" s="76" t="s">
        <v>960</v>
      </c>
      <c r="E694" s="33" t="s">
        <v>931</v>
      </c>
      <c r="F694" s="78">
        <v>1.17</v>
      </c>
      <c r="G694" s="78">
        <v>1.17</v>
      </c>
      <c r="H694" s="80" t="s">
        <v>26</v>
      </c>
      <c r="I694" s="76" t="s">
        <v>912</v>
      </c>
      <c r="J694" s="44"/>
      <c r="K694" s="44">
        <v>2</v>
      </c>
    </row>
    <row r="695" s="4" customFormat="1" ht="39" customHeight="1" spans="1:11">
      <c r="A695" s="76" t="s">
        <v>958</v>
      </c>
      <c r="B695" s="76" t="s">
        <v>360</v>
      </c>
      <c r="C695" s="77" t="s">
        <v>970</v>
      </c>
      <c r="D695" s="76" t="s">
        <v>960</v>
      </c>
      <c r="E695" s="33" t="s">
        <v>931</v>
      </c>
      <c r="F695" s="78">
        <v>1.16</v>
      </c>
      <c r="G695" s="78">
        <v>1.16</v>
      </c>
      <c r="H695" s="80" t="s">
        <v>26</v>
      </c>
      <c r="I695" s="76" t="s">
        <v>912</v>
      </c>
      <c r="J695" s="44"/>
      <c r="K695" s="44">
        <v>4</v>
      </c>
    </row>
    <row r="696" s="4" customFormat="1" ht="39" customHeight="1" spans="1:11">
      <c r="A696" s="76" t="s">
        <v>958</v>
      </c>
      <c r="B696" s="76" t="s">
        <v>360</v>
      </c>
      <c r="C696" s="77" t="s">
        <v>971</v>
      </c>
      <c r="D696" s="76" t="s">
        <v>960</v>
      </c>
      <c r="E696" s="33" t="s">
        <v>931</v>
      </c>
      <c r="F696" s="78">
        <v>3</v>
      </c>
      <c r="G696" s="78">
        <v>3</v>
      </c>
      <c r="H696" s="80" t="s">
        <v>26</v>
      </c>
      <c r="I696" s="76" t="s">
        <v>912</v>
      </c>
      <c r="J696" s="44"/>
      <c r="K696" s="44">
        <v>5</v>
      </c>
    </row>
    <row r="697" s="4" customFormat="1" ht="39" customHeight="1" spans="1:11">
      <c r="A697" s="76" t="s">
        <v>958</v>
      </c>
      <c r="B697" s="76" t="s">
        <v>174</v>
      </c>
      <c r="C697" s="77" t="s">
        <v>972</v>
      </c>
      <c r="D697" s="76" t="s">
        <v>960</v>
      </c>
      <c r="E697" s="33" t="s">
        <v>931</v>
      </c>
      <c r="F697" s="78">
        <v>2.24</v>
      </c>
      <c r="G697" s="78">
        <v>2.24</v>
      </c>
      <c r="H697" s="80" t="s">
        <v>26</v>
      </c>
      <c r="I697" s="76" t="s">
        <v>912</v>
      </c>
      <c r="J697" s="44"/>
      <c r="K697" s="44">
        <v>2</v>
      </c>
    </row>
    <row r="698" s="4" customFormat="1" ht="39" customHeight="1" spans="1:11">
      <c r="A698" s="76" t="s">
        <v>958</v>
      </c>
      <c r="B698" s="76" t="s">
        <v>402</v>
      </c>
      <c r="C698" s="77" t="s">
        <v>973</v>
      </c>
      <c r="D698" s="76" t="s">
        <v>960</v>
      </c>
      <c r="E698" s="33" t="s">
        <v>931</v>
      </c>
      <c r="F698" s="78">
        <v>2.28</v>
      </c>
      <c r="G698" s="78">
        <v>2.28</v>
      </c>
      <c r="H698" s="80" t="s">
        <v>26</v>
      </c>
      <c r="I698" s="76" t="s">
        <v>912</v>
      </c>
      <c r="J698" s="44">
        <v>1</v>
      </c>
      <c r="K698" s="44">
        <v>4</v>
      </c>
    </row>
    <row r="699" s="4" customFormat="1" ht="39" customHeight="1" spans="1:11">
      <c r="A699" s="76" t="s">
        <v>958</v>
      </c>
      <c r="B699" s="76" t="s">
        <v>172</v>
      </c>
      <c r="C699" s="77" t="s">
        <v>974</v>
      </c>
      <c r="D699" s="76" t="s">
        <v>960</v>
      </c>
      <c r="E699" s="33" t="s">
        <v>931</v>
      </c>
      <c r="F699" s="78">
        <v>1.16</v>
      </c>
      <c r="G699" s="78">
        <v>1.16</v>
      </c>
      <c r="H699" s="80" t="s">
        <v>26</v>
      </c>
      <c r="I699" s="76" t="s">
        <v>912</v>
      </c>
      <c r="J699" s="44">
        <v>1</v>
      </c>
      <c r="K699" s="44">
        <v>2</v>
      </c>
    </row>
    <row r="700" s="4" customFormat="1" ht="39" customHeight="1" spans="1:11">
      <c r="A700" s="76" t="s">
        <v>958</v>
      </c>
      <c r="B700" s="76" t="s">
        <v>172</v>
      </c>
      <c r="C700" s="77" t="s">
        <v>975</v>
      </c>
      <c r="D700" s="76" t="s">
        <v>960</v>
      </c>
      <c r="E700" s="33" t="s">
        <v>931</v>
      </c>
      <c r="F700" s="78">
        <v>0.9</v>
      </c>
      <c r="G700" s="78">
        <v>0.9</v>
      </c>
      <c r="H700" s="80" t="s">
        <v>26</v>
      </c>
      <c r="I700" s="76" t="s">
        <v>912</v>
      </c>
      <c r="J700" s="44">
        <v>1</v>
      </c>
      <c r="K700" s="44">
        <v>2</v>
      </c>
    </row>
    <row r="701" s="4" customFormat="1" ht="39" customHeight="1" spans="1:11">
      <c r="A701" s="76" t="s">
        <v>958</v>
      </c>
      <c r="B701" s="76" t="s">
        <v>402</v>
      </c>
      <c r="C701" s="77" t="s">
        <v>976</v>
      </c>
      <c r="D701" s="76" t="s">
        <v>960</v>
      </c>
      <c r="E701" s="33" t="s">
        <v>931</v>
      </c>
      <c r="F701" s="78">
        <v>0.76</v>
      </c>
      <c r="G701" s="78">
        <v>0.76</v>
      </c>
      <c r="H701" s="80" t="s">
        <v>26</v>
      </c>
      <c r="I701" s="76" t="s">
        <v>912</v>
      </c>
      <c r="J701" s="44">
        <v>1</v>
      </c>
      <c r="K701" s="44">
        <v>1</v>
      </c>
    </row>
    <row r="702" s="4" customFormat="1" ht="39" customHeight="1" spans="1:11">
      <c r="A702" s="76" t="s">
        <v>958</v>
      </c>
      <c r="B702" s="76" t="s">
        <v>62</v>
      </c>
      <c r="C702" s="77" t="s">
        <v>977</v>
      </c>
      <c r="D702" s="76" t="s">
        <v>960</v>
      </c>
      <c r="E702" s="33" t="s">
        <v>931</v>
      </c>
      <c r="F702" s="78">
        <v>3</v>
      </c>
      <c r="G702" s="78">
        <v>3</v>
      </c>
      <c r="H702" s="80" t="s">
        <v>26</v>
      </c>
      <c r="I702" s="76" t="s">
        <v>912</v>
      </c>
      <c r="J702" s="44"/>
      <c r="K702" s="44">
        <v>2</v>
      </c>
    </row>
    <row r="703" s="4" customFormat="1" ht="39" customHeight="1" spans="1:11">
      <c r="A703" s="76" t="s">
        <v>958</v>
      </c>
      <c r="B703" s="76" t="s">
        <v>452</v>
      </c>
      <c r="C703" s="77" t="s">
        <v>978</v>
      </c>
      <c r="D703" s="76" t="s">
        <v>960</v>
      </c>
      <c r="E703" s="33" t="s">
        <v>931</v>
      </c>
      <c r="F703" s="78">
        <v>3</v>
      </c>
      <c r="G703" s="78">
        <v>3</v>
      </c>
      <c r="H703" s="80" t="s">
        <v>26</v>
      </c>
      <c r="I703" s="76" t="s">
        <v>912</v>
      </c>
      <c r="J703" s="44"/>
      <c r="K703" s="44">
        <v>3</v>
      </c>
    </row>
    <row r="704" s="4" customFormat="1" ht="39" customHeight="1" spans="1:11">
      <c r="A704" s="76" t="s">
        <v>958</v>
      </c>
      <c r="B704" s="76" t="s">
        <v>452</v>
      </c>
      <c r="C704" s="77" t="s">
        <v>979</v>
      </c>
      <c r="D704" s="76" t="s">
        <v>960</v>
      </c>
      <c r="E704" s="33" t="s">
        <v>931</v>
      </c>
      <c r="F704" s="78">
        <v>3</v>
      </c>
      <c r="G704" s="78">
        <v>3</v>
      </c>
      <c r="H704" s="80" t="s">
        <v>26</v>
      </c>
      <c r="I704" s="76" t="s">
        <v>912</v>
      </c>
      <c r="J704" s="44"/>
      <c r="K704" s="44">
        <v>5</v>
      </c>
    </row>
    <row r="705" s="4" customFormat="1" ht="39" customHeight="1" spans="1:11">
      <c r="A705" s="76" t="s">
        <v>958</v>
      </c>
      <c r="B705" s="76" t="s">
        <v>329</v>
      </c>
      <c r="C705" s="77" t="s">
        <v>980</v>
      </c>
      <c r="D705" s="76" t="s">
        <v>960</v>
      </c>
      <c r="E705" s="33" t="s">
        <v>931</v>
      </c>
      <c r="F705" s="78">
        <v>3</v>
      </c>
      <c r="G705" s="78">
        <v>3</v>
      </c>
      <c r="H705" s="80" t="s">
        <v>26</v>
      </c>
      <c r="I705" s="76" t="s">
        <v>912</v>
      </c>
      <c r="J705" s="44">
        <v>1</v>
      </c>
      <c r="K705" s="44">
        <v>2</v>
      </c>
    </row>
    <row r="706" s="4" customFormat="1" ht="39" customHeight="1" spans="1:11">
      <c r="A706" s="76" t="s">
        <v>958</v>
      </c>
      <c r="B706" s="76" t="s">
        <v>981</v>
      </c>
      <c r="C706" s="77" t="s">
        <v>982</v>
      </c>
      <c r="D706" s="76" t="s">
        <v>960</v>
      </c>
      <c r="E706" s="33" t="s">
        <v>931</v>
      </c>
      <c r="F706" s="78">
        <v>3</v>
      </c>
      <c r="G706" s="78">
        <v>3</v>
      </c>
      <c r="H706" s="80" t="s">
        <v>26</v>
      </c>
      <c r="I706" s="76" t="s">
        <v>912</v>
      </c>
      <c r="J706" s="44"/>
      <c r="K706" s="44">
        <v>4</v>
      </c>
    </row>
    <row r="707" s="4" customFormat="1" ht="39" customHeight="1" spans="1:11">
      <c r="A707" s="76" t="s">
        <v>958</v>
      </c>
      <c r="B707" s="76" t="s">
        <v>259</v>
      </c>
      <c r="C707" s="77" t="s">
        <v>983</v>
      </c>
      <c r="D707" s="76" t="s">
        <v>960</v>
      </c>
      <c r="E707" s="33" t="s">
        <v>931</v>
      </c>
      <c r="F707" s="78">
        <v>3.8</v>
      </c>
      <c r="G707" s="78">
        <v>3.8</v>
      </c>
      <c r="H707" s="80" t="s">
        <v>26</v>
      </c>
      <c r="I707" s="76" t="s">
        <v>912</v>
      </c>
      <c r="J707" s="44">
        <v>1</v>
      </c>
      <c r="K707" s="44">
        <v>3</v>
      </c>
    </row>
    <row r="708" s="4" customFormat="1" ht="39" customHeight="1" spans="1:11">
      <c r="A708" s="76" t="s">
        <v>958</v>
      </c>
      <c r="B708" s="76" t="s">
        <v>430</v>
      </c>
      <c r="C708" s="77" t="s">
        <v>984</v>
      </c>
      <c r="D708" s="76" t="s">
        <v>960</v>
      </c>
      <c r="E708" s="33" t="s">
        <v>931</v>
      </c>
      <c r="F708" s="78">
        <v>4</v>
      </c>
      <c r="G708" s="78">
        <v>4</v>
      </c>
      <c r="H708" s="80" t="s">
        <v>26</v>
      </c>
      <c r="I708" s="76" t="s">
        <v>912</v>
      </c>
      <c r="J708" s="44">
        <v>1</v>
      </c>
      <c r="K708" s="44">
        <v>4</v>
      </c>
    </row>
    <row r="709" s="4" customFormat="1" ht="39" customHeight="1" spans="1:11">
      <c r="A709" s="76" t="s">
        <v>958</v>
      </c>
      <c r="B709" s="76" t="s">
        <v>146</v>
      </c>
      <c r="C709" s="77" t="s">
        <v>985</v>
      </c>
      <c r="D709" s="76" t="s">
        <v>960</v>
      </c>
      <c r="E709" s="33" t="s">
        <v>931</v>
      </c>
      <c r="F709" s="78">
        <v>3.92</v>
      </c>
      <c r="G709" s="78">
        <v>3.92</v>
      </c>
      <c r="H709" s="80" t="s">
        <v>26</v>
      </c>
      <c r="I709" s="76" t="s">
        <v>912</v>
      </c>
      <c r="J709" s="44"/>
      <c r="K709" s="44">
        <v>2</v>
      </c>
    </row>
    <row r="710" s="4" customFormat="1" ht="39" customHeight="1" spans="1:11">
      <c r="A710" s="76" t="s">
        <v>958</v>
      </c>
      <c r="B710" s="76" t="s">
        <v>142</v>
      </c>
      <c r="C710" s="77" t="s">
        <v>986</v>
      </c>
      <c r="D710" s="76" t="s">
        <v>960</v>
      </c>
      <c r="E710" s="33" t="s">
        <v>931</v>
      </c>
      <c r="F710" s="78">
        <v>3.94</v>
      </c>
      <c r="G710" s="78">
        <v>3.94</v>
      </c>
      <c r="H710" s="80" t="s">
        <v>26</v>
      </c>
      <c r="I710" s="76" t="s">
        <v>912</v>
      </c>
      <c r="J710" s="44">
        <v>1</v>
      </c>
      <c r="K710" s="44">
        <v>2</v>
      </c>
    </row>
    <row r="711" s="4" customFormat="1" ht="39" customHeight="1" spans="1:11">
      <c r="A711" s="76" t="s">
        <v>958</v>
      </c>
      <c r="B711" s="76" t="s">
        <v>248</v>
      </c>
      <c r="C711" s="77" t="s">
        <v>987</v>
      </c>
      <c r="D711" s="76" t="s">
        <v>960</v>
      </c>
      <c r="E711" s="33" t="s">
        <v>931</v>
      </c>
      <c r="F711" s="78">
        <v>2.5</v>
      </c>
      <c r="G711" s="78">
        <v>2.5</v>
      </c>
      <c r="H711" s="80" t="s">
        <v>26</v>
      </c>
      <c r="I711" s="76" t="s">
        <v>912</v>
      </c>
      <c r="J711" s="44">
        <v>1</v>
      </c>
      <c r="K711" s="44">
        <v>2</v>
      </c>
    </row>
    <row r="712" s="4" customFormat="1" ht="39" customHeight="1" spans="1:11">
      <c r="A712" s="76" t="s">
        <v>958</v>
      </c>
      <c r="B712" s="76" t="s">
        <v>248</v>
      </c>
      <c r="C712" s="77" t="s">
        <v>988</v>
      </c>
      <c r="D712" s="76" t="s">
        <v>960</v>
      </c>
      <c r="E712" s="33" t="s">
        <v>931</v>
      </c>
      <c r="F712" s="78">
        <v>3</v>
      </c>
      <c r="G712" s="78">
        <v>3</v>
      </c>
      <c r="H712" s="80" t="s">
        <v>26</v>
      </c>
      <c r="I712" s="76" t="s">
        <v>912</v>
      </c>
      <c r="J712" s="44">
        <v>1</v>
      </c>
      <c r="K712" s="44">
        <v>3</v>
      </c>
    </row>
    <row r="713" s="4" customFormat="1" ht="39" customHeight="1" spans="1:11">
      <c r="A713" s="76" t="s">
        <v>958</v>
      </c>
      <c r="B713" s="76" t="s">
        <v>195</v>
      </c>
      <c r="C713" s="77" t="s">
        <v>989</v>
      </c>
      <c r="D713" s="76" t="s">
        <v>960</v>
      </c>
      <c r="E713" s="33" t="s">
        <v>931</v>
      </c>
      <c r="F713" s="78">
        <v>3</v>
      </c>
      <c r="G713" s="78">
        <v>3</v>
      </c>
      <c r="H713" s="80" t="s">
        <v>26</v>
      </c>
      <c r="I713" s="76" t="s">
        <v>912</v>
      </c>
      <c r="J713" s="44">
        <v>1</v>
      </c>
      <c r="K713" s="44">
        <v>2</v>
      </c>
    </row>
    <row r="714" s="4" customFormat="1" ht="39" customHeight="1" spans="1:11">
      <c r="A714" s="76" t="s">
        <v>958</v>
      </c>
      <c r="B714" s="76" t="s">
        <v>430</v>
      </c>
      <c r="C714" s="77" t="s">
        <v>990</v>
      </c>
      <c r="D714" s="76" t="s">
        <v>960</v>
      </c>
      <c r="E714" s="33" t="s">
        <v>931</v>
      </c>
      <c r="F714" s="78">
        <v>3</v>
      </c>
      <c r="G714" s="78">
        <v>3</v>
      </c>
      <c r="H714" s="80" t="s">
        <v>26</v>
      </c>
      <c r="I714" s="76" t="s">
        <v>912</v>
      </c>
      <c r="J714" s="44">
        <v>1</v>
      </c>
      <c r="K714" s="44">
        <v>4</v>
      </c>
    </row>
    <row r="715" s="4" customFormat="1" ht="39" customHeight="1" spans="1:11">
      <c r="A715" s="76" t="s">
        <v>958</v>
      </c>
      <c r="B715" s="76" t="s">
        <v>195</v>
      </c>
      <c r="C715" s="77" t="s">
        <v>991</v>
      </c>
      <c r="D715" s="76" t="s">
        <v>960</v>
      </c>
      <c r="E715" s="33" t="s">
        <v>931</v>
      </c>
      <c r="F715" s="78">
        <v>3</v>
      </c>
      <c r="G715" s="78">
        <v>3</v>
      </c>
      <c r="H715" s="80" t="s">
        <v>26</v>
      </c>
      <c r="I715" s="76" t="s">
        <v>912</v>
      </c>
      <c r="J715" s="44">
        <v>1</v>
      </c>
      <c r="K715" s="44">
        <v>2</v>
      </c>
    </row>
    <row r="716" s="4" customFormat="1" ht="39" customHeight="1" spans="1:11">
      <c r="A716" s="76" t="s">
        <v>958</v>
      </c>
      <c r="B716" s="76" t="s">
        <v>144</v>
      </c>
      <c r="C716" s="77" t="s">
        <v>992</v>
      </c>
      <c r="D716" s="76" t="s">
        <v>960</v>
      </c>
      <c r="E716" s="33" t="s">
        <v>931</v>
      </c>
      <c r="F716" s="78">
        <v>2</v>
      </c>
      <c r="G716" s="78">
        <v>2</v>
      </c>
      <c r="H716" s="80" t="s">
        <v>26</v>
      </c>
      <c r="I716" s="76" t="s">
        <v>912</v>
      </c>
      <c r="J716" s="44">
        <v>1</v>
      </c>
      <c r="K716" s="44">
        <v>3</v>
      </c>
    </row>
    <row r="717" s="4" customFormat="1" ht="39" customHeight="1" spans="1:11">
      <c r="A717" s="76" t="s">
        <v>958</v>
      </c>
      <c r="B717" s="76" t="s">
        <v>250</v>
      </c>
      <c r="C717" s="77" t="s">
        <v>993</v>
      </c>
      <c r="D717" s="76" t="s">
        <v>960</v>
      </c>
      <c r="E717" s="33" t="s">
        <v>931</v>
      </c>
      <c r="F717" s="78">
        <v>4</v>
      </c>
      <c r="G717" s="78">
        <v>4</v>
      </c>
      <c r="H717" s="80" t="s">
        <v>26</v>
      </c>
      <c r="I717" s="76" t="s">
        <v>912</v>
      </c>
      <c r="J717" s="44"/>
      <c r="K717" s="44">
        <v>2</v>
      </c>
    </row>
    <row r="718" s="4" customFormat="1" ht="39" customHeight="1" spans="1:11">
      <c r="A718" s="76" t="s">
        <v>958</v>
      </c>
      <c r="B718" s="76" t="s">
        <v>259</v>
      </c>
      <c r="C718" s="77" t="s">
        <v>994</v>
      </c>
      <c r="D718" s="76" t="s">
        <v>960</v>
      </c>
      <c r="E718" s="33" t="s">
        <v>931</v>
      </c>
      <c r="F718" s="78">
        <v>4</v>
      </c>
      <c r="G718" s="78">
        <v>4</v>
      </c>
      <c r="H718" s="80" t="s">
        <v>26</v>
      </c>
      <c r="I718" s="76" t="s">
        <v>912</v>
      </c>
      <c r="J718" s="44">
        <v>1</v>
      </c>
      <c r="K718" s="44">
        <v>5</v>
      </c>
    </row>
    <row r="719" s="4" customFormat="1" ht="39" customHeight="1" spans="1:11">
      <c r="A719" s="76" t="s">
        <v>958</v>
      </c>
      <c r="B719" s="76" t="s">
        <v>717</v>
      </c>
      <c r="C719" s="77" t="s">
        <v>995</v>
      </c>
      <c r="D719" s="76" t="s">
        <v>960</v>
      </c>
      <c r="E719" s="33" t="s">
        <v>931</v>
      </c>
      <c r="F719" s="78">
        <v>2.96</v>
      </c>
      <c r="G719" s="78">
        <v>2.96</v>
      </c>
      <c r="H719" s="80" t="s">
        <v>26</v>
      </c>
      <c r="I719" s="76" t="s">
        <v>912</v>
      </c>
      <c r="J719" s="44">
        <v>1</v>
      </c>
      <c r="K719" s="44">
        <v>2</v>
      </c>
    </row>
    <row r="720" s="4" customFormat="1" ht="39" customHeight="1" spans="1:11">
      <c r="A720" s="76" t="s">
        <v>958</v>
      </c>
      <c r="B720" s="76" t="s">
        <v>146</v>
      </c>
      <c r="C720" s="77" t="s">
        <v>996</v>
      </c>
      <c r="D720" s="76" t="s">
        <v>960</v>
      </c>
      <c r="E720" s="33" t="s">
        <v>931</v>
      </c>
      <c r="F720" s="78">
        <v>0.64</v>
      </c>
      <c r="G720" s="78">
        <v>0.64</v>
      </c>
      <c r="H720" s="80" t="s">
        <v>26</v>
      </c>
      <c r="I720" s="76" t="s">
        <v>912</v>
      </c>
      <c r="J720" s="44"/>
      <c r="K720" s="44">
        <v>1</v>
      </c>
    </row>
    <row r="721" s="4" customFormat="1" ht="39" customHeight="1" spans="1:11">
      <c r="A721" s="76" t="s">
        <v>958</v>
      </c>
      <c r="B721" s="76" t="s">
        <v>195</v>
      </c>
      <c r="C721" s="77" t="s">
        <v>997</v>
      </c>
      <c r="D721" s="76" t="s">
        <v>960</v>
      </c>
      <c r="E721" s="33" t="s">
        <v>931</v>
      </c>
      <c r="F721" s="78">
        <v>3</v>
      </c>
      <c r="G721" s="78">
        <v>3</v>
      </c>
      <c r="H721" s="80" t="s">
        <v>26</v>
      </c>
      <c r="I721" s="76" t="s">
        <v>912</v>
      </c>
      <c r="J721" s="44">
        <v>1</v>
      </c>
      <c r="K721" s="44">
        <v>3</v>
      </c>
    </row>
    <row r="722" s="4" customFormat="1" ht="39" customHeight="1" spans="1:11">
      <c r="A722" s="76" t="s">
        <v>958</v>
      </c>
      <c r="B722" s="76" t="s">
        <v>146</v>
      </c>
      <c r="C722" s="77" t="s">
        <v>998</v>
      </c>
      <c r="D722" s="76" t="s">
        <v>960</v>
      </c>
      <c r="E722" s="33" t="s">
        <v>931</v>
      </c>
      <c r="F722" s="78">
        <v>3</v>
      </c>
      <c r="G722" s="78">
        <v>3</v>
      </c>
      <c r="H722" s="80" t="s">
        <v>26</v>
      </c>
      <c r="I722" s="76" t="s">
        <v>912</v>
      </c>
      <c r="J722" s="44"/>
      <c r="K722" s="44">
        <v>4</v>
      </c>
    </row>
    <row r="723" s="4" customFormat="1" ht="39" customHeight="1" spans="1:11">
      <c r="A723" s="76" t="s">
        <v>958</v>
      </c>
      <c r="B723" s="76" t="s">
        <v>195</v>
      </c>
      <c r="C723" s="77" t="s">
        <v>999</v>
      </c>
      <c r="D723" s="76" t="s">
        <v>960</v>
      </c>
      <c r="E723" s="33" t="s">
        <v>931</v>
      </c>
      <c r="F723" s="78">
        <v>3</v>
      </c>
      <c r="G723" s="78">
        <v>3</v>
      </c>
      <c r="H723" s="80" t="s">
        <v>26</v>
      </c>
      <c r="I723" s="76" t="s">
        <v>912</v>
      </c>
      <c r="J723" s="44">
        <v>1</v>
      </c>
      <c r="K723" s="44">
        <v>2</v>
      </c>
    </row>
    <row r="724" s="4" customFormat="1" ht="39" customHeight="1" spans="1:11">
      <c r="A724" s="76" t="s">
        <v>958</v>
      </c>
      <c r="B724" s="76" t="s">
        <v>165</v>
      </c>
      <c r="C724" s="77" t="s">
        <v>1000</v>
      </c>
      <c r="D724" s="76" t="s">
        <v>960</v>
      </c>
      <c r="E724" s="33" t="s">
        <v>931</v>
      </c>
      <c r="F724" s="78">
        <v>3</v>
      </c>
      <c r="G724" s="78">
        <v>3</v>
      </c>
      <c r="H724" s="80" t="s">
        <v>26</v>
      </c>
      <c r="I724" s="76" t="s">
        <v>912</v>
      </c>
      <c r="J724" s="44">
        <v>1</v>
      </c>
      <c r="K724" s="44">
        <v>2</v>
      </c>
    </row>
    <row r="725" s="4" customFormat="1" ht="39" customHeight="1" spans="1:11">
      <c r="A725" s="76" t="s">
        <v>958</v>
      </c>
      <c r="B725" s="76" t="s">
        <v>433</v>
      </c>
      <c r="C725" s="77" t="s">
        <v>1001</v>
      </c>
      <c r="D725" s="76" t="s">
        <v>960</v>
      </c>
      <c r="E725" s="33" t="s">
        <v>931</v>
      </c>
      <c r="F725" s="78">
        <v>4</v>
      </c>
      <c r="G725" s="78">
        <v>4</v>
      </c>
      <c r="H725" s="80" t="s">
        <v>26</v>
      </c>
      <c r="I725" s="76" t="s">
        <v>912</v>
      </c>
      <c r="J725" s="44">
        <v>1</v>
      </c>
      <c r="K725" s="44">
        <v>2</v>
      </c>
    </row>
    <row r="726" s="4" customFormat="1" ht="39" customHeight="1" spans="1:11">
      <c r="A726" s="76" t="s">
        <v>958</v>
      </c>
      <c r="B726" s="76" t="s">
        <v>98</v>
      </c>
      <c r="C726" s="77" t="s">
        <v>1002</v>
      </c>
      <c r="D726" s="76" t="s">
        <v>960</v>
      </c>
      <c r="E726" s="33" t="s">
        <v>931</v>
      </c>
      <c r="F726" s="78">
        <v>2.4</v>
      </c>
      <c r="G726" s="78">
        <v>2.4</v>
      </c>
      <c r="H726" s="80" t="s">
        <v>26</v>
      </c>
      <c r="I726" s="76" t="s">
        <v>912</v>
      </c>
      <c r="J726" s="44"/>
      <c r="K726" s="44">
        <v>1</v>
      </c>
    </row>
    <row r="727" s="4" customFormat="1" ht="39" customHeight="1" spans="1:11">
      <c r="A727" s="76" t="s">
        <v>958</v>
      </c>
      <c r="B727" s="76" t="s">
        <v>166</v>
      </c>
      <c r="C727" s="77" t="s">
        <v>1003</v>
      </c>
      <c r="D727" s="76" t="s">
        <v>960</v>
      </c>
      <c r="E727" s="33" t="s">
        <v>931</v>
      </c>
      <c r="F727" s="78">
        <v>3</v>
      </c>
      <c r="G727" s="78">
        <v>3</v>
      </c>
      <c r="H727" s="80" t="s">
        <v>26</v>
      </c>
      <c r="I727" s="76" t="s">
        <v>912</v>
      </c>
      <c r="J727" s="44">
        <v>1</v>
      </c>
      <c r="K727" s="44">
        <v>4</v>
      </c>
    </row>
    <row r="728" s="4" customFormat="1" ht="39" customHeight="1" spans="1:11">
      <c r="A728" s="76" t="s">
        <v>958</v>
      </c>
      <c r="B728" s="76" t="s">
        <v>93</v>
      </c>
      <c r="C728" s="77" t="s">
        <v>1004</v>
      </c>
      <c r="D728" s="76" t="s">
        <v>960</v>
      </c>
      <c r="E728" s="33" t="s">
        <v>931</v>
      </c>
      <c r="F728" s="78">
        <v>2</v>
      </c>
      <c r="G728" s="78">
        <v>2</v>
      </c>
      <c r="H728" s="80" t="s">
        <v>26</v>
      </c>
      <c r="I728" s="76" t="s">
        <v>912</v>
      </c>
      <c r="J728" s="44">
        <v>1</v>
      </c>
      <c r="K728" s="44">
        <v>3</v>
      </c>
    </row>
    <row r="729" s="4" customFormat="1" ht="39" customHeight="1" spans="1:11">
      <c r="A729" s="76" t="s">
        <v>958</v>
      </c>
      <c r="B729" s="76" t="s">
        <v>157</v>
      </c>
      <c r="C729" s="77" t="s">
        <v>1005</v>
      </c>
      <c r="D729" s="76" t="s">
        <v>960</v>
      </c>
      <c r="E729" s="33" t="s">
        <v>931</v>
      </c>
      <c r="F729" s="78">
        <v>2.5</v>
      </c>
      <c r="G729" s="78">
        <v>2.5</v>
      </c>
      <c r="H729" s="80" t="s">
        <v>26</v>
      </c>
      <c r="I729" s="76" t="s">
        <v>912</v>
      </c>
      <c r="J729" s="44">
        <v>1</v>
      </c>
      <c r="K729" s="44">
        <v>3</v>
      </c>
    </row>
    <row r="730" s="4" customFormat="1" ht="39" customHeight="1" spans="1:11">
      <c r="A730" s="76" t="s">
        <v>958</v>
      </c>
      <c r="B730" s="76" t="s">
        <v>212</v>
      </c>
      <c r="C730" s="77" t="s">
        <v>1006</v>
      </c>
      <c r="D730" s="76" t="s">
        <v>960</v>
      </c>
      <c r="E730" s="33" t="s">
        <v>931</v>
      </c>
      <c r="F730" s="78">
        <v>2.9</v>
      </c>
      <c r="G730" s="78">
        <v>2.9</v>
      </c>
      <c r="H730" s="80" t="s">
        <v>26</v>
      </c>
      <c r="I730" s="76" t="s">
        <v>912</v>
      </c>
      <c r="J730" s="44">
        <v>1</v>
      </c>
      <c r="K730" s="44">
        <v>5</v>
      </c>
    </row>
    <row r="731" s="4" customFormat="1" ht="39" customHeight="1" spans="1:11">
      <c r="A731" s="76" t="s">
        <v>958</v>
      </c>
      <c r="B731" s="76" t="s">
        <v>88</v>
      </c>
      <c r="C731" s="77" t="s">
        <v>1007</v>
      </c>
      <c r="D731" s="76" t="s">
        <v>960</v>
      </c>
      <c r="E731" s="33" t="s">
        <v>931</v>
      </c>
      <c r="F731" s="78">
        <v>3</v>
      </c>
      <c r="G731" s="78">
        <v>3</v>
      </c>
      <c r="H731" s="80" t="s">
        <v>26</v>
      </c>
      <c r="I731" s="76" t="s">
        <v>912</v>
      </c>
      <c r="J731" s="44">
        <v>1</v>
      </c>
      <c r="K731" s="44">
        <v>4</v>
      </c>
    </row>
    <row r="732" s="4" customFormat="1" ht="39" customHeight="1" spans="1:11">
      <c r="A732" s="76" t="s">
        <v>958</v>
      </c>
      <c r="B732" s="76" t="s">
        <v>166</v>
      </c>
      <c r="C732" s="77" t="s">
        <v>1008</v>
      </c>
      <c r="D732" s="76" t="s">
        <v>960</v>
      </c>
      <c r="E732" s="33" t="s">
        <v>931</v>
      </c>
      <c r="F732" s="78">
        <v>0.62</v>
      </c>
      <c r="G732" s="78">
        <v>0.62</v>
      </c>
      <c r="H732" s="80" t="s">
        <v>26</v>
      </c>
      <c r="I732" s="76" t="s">
        <v>912</v>
      </c>
      <c r="J732" s="44">
        <v>1</v>
      </c>
      <c r="K732" s="44">
        <v>2</v>
      </c>
    </row>
    <row r="733" s="4" customFormat="1" ht="39" customHeight="1" spans="1:11">
      <c r="A733" s="76" t="s">
        <v>958</v>
      </c>
      <c r="B733" s="76" t="s">
        <v>166</v>
      </c>
      <c r="C733" s="77" t="s">
        <v>1009</v>
      </c>
      <c r="D733" s="76" t="s">
        <v>960</v>
      </c>
      <c r="E733" s="33" t="s">
        <v>931</v>
      </c>
      <c r="F733" s="78">
        <v>3</v>
      </c>
      <c r="G733" s="78">
        <v>3</v>
      </c>
      <c r="H733" s="80" t="s">
        <v>26</v>
      </c>
      <c r="I733" s="76" t="s">
        <v>912</v>
      </c>
      <c r="J733" s="44">
        <v>1</v>
      </c>
      <c r="K733" s="44">
        <v>4</v>
      </c>
    </row>
    <row r="734" s="4" customFormat="1" ht="39" customHeight="1" spans="1:11">
      <c r="A734" s="76" t="s">
        <v>958</v>
      </c>
      <c r="B734" s="76" t="s">
        <v>311</v>
      </c>
      <c r="C734" s="77" t="s">
        <v>1010</v>
      </c>
      <c r="D734" s="76" t="s">
        <v>960</v>
      </c>
      <c r="E734" s="33" t="s">
        <v>931</v>
      </c>
      <c r="F734" s="78">
        <v>3</v>
      </c>
      <c r="G734" s="78">
        <v>3</v>
      </c>
      <c r="H734" s="80" t="s">
        <v>26</v>
      </c>
      <c r="I734" s="76" t="s">
        <v>912</v>
      </c>
      <c r="J734" s="44">
        <v>1</v>
      </c>
      <c r="K734" s="44">
        <v>3</v>
      </c>
    </row>
    <row r="735" s="4" customFormat="1" ht="39" customHeight="1" spans="1:11">
      <c r="A735" s="76" t="s">
        <v>958</v>
      </c>
      <c r="B735" s="76" t="s">
        <v>91</v>
      </c>
      <c r="C735" s="77" t="s">
        <v>1011</v>
      </c>
      <c r="D735" s="76" t="s">
        <v>960</v>
      </c>
      <c r="E735" s="33" t="s">
        <v>931</v>
      </c>
      <c r="F735" s="78">
        <v>3</v>
      </c>
      <c r="G735" s="78">
        <v>3</v>
      </c>
      <c r="H735" s="80" t="s">
        <v>26</v>
      </c>
      <c r="I735" s="76" t="s">
        <v>912</v>
      </c>
      <c r="J735" s="44">
        <v>1</v>
      </c>
      <c r="K735" s="44">
        <v>2</v>
      </c>
    </row>
    <row r="736" s="4" customFormat="1" ht="39" customHeight="1" spans="1:11">
      <c r="A736" s="76" t="s">
        <v>958</v>
      </c>
      <c r="B736" s="76" t="s">
        <v>55</v>
      </c>
      <c r="C736" s="77" t="s">
        <v>1012</v>
      </c>
      <c r="D736" s="76" t="s">
        <v>960</v>
      </c>
      <c r="E736" s="33" t="s">
        <v>931</v>
      </c>
      <c r="F736" s="78">
        <v>3</v>
      </c>
      <c r="G736" s="78">
        <v>3</v>
      </c>
      <c r="H736" s="80" t="s">
        <v>26</v>
      </c>
      <c r="I736" s="76" t="s">
        <v>912</v>
      </c>
      <c r="J736" s="44">
        <v>1</v>
      </c>
      <c r="K736" s="44">
        <v>2</v>
      </c>
    </row>
    <row r="737" s="4" customFormat="1" ht="39" customHeight="1" spans="1:11">
      <c r="A737" s="76" t="s">
        <v>958</v>
      </c>
      <c r="B737" s="76" t="s">
        <v>286</v>
      </c>
      <c r="C737" s="77" t="s">
        <v>1013</v>
      </c>
      <c r="D737" s="76" t="s">
        <v>960</v>
      </c>
      <c r="E737" s="33" t="s">
        <v>931</v>
      </c>
      <c r="F737" s="78">
        <v>1.66</v>
      </c>
      <c r="G737" s="78">
        <v>1.66</v>
      </c>
      <c r="H737" s="80" t="s">
        <v>26</v>
      </c>
      <c r="I737" s="76" t="s">
        <v>912</v>
      </c>
      <c r="J737" s="44"/>
      <c r="K737" s="44">
        <v>2</v>
      </c>
    </row>
    <row r="738" s="4" customFormat="1" ht="39" customHeight="1" spans="1:11">
      <c r="A738" s="76" t="s">
        <v>958</v>
      </c>
      <c r="B738" s="76" t="s">
        <v>286</v>
      </c>
      <c r="C738" s="77" t="s">
        <v>1014</v>
      </c>
      <c r="D738" s="76" t="s">
        <v>960</v>
      </c>
      <c r="E738" s="33" t="s">
        <v>931</v>
      </c>
      <c r="F738" s="78">
        <v>3</v>
      </c>
      <c r="G738" s="78">
        <v>3</v>
      </c>
      <c r="H738" s="80" t="s">
        <v>26</v>
      </c>
      <c r="I738" s="76" t="s">
        <v>912</v>
      </c>
      <c r="J738" s="44"/>
      <c r="K738" s="44">
        <v>4</v>
      </c>
    </row>
    <row r="739" s="4" customFormat="1" ht="39" customHeight="1" spans="1:11">
      <c r="A739" s="76" t="s">
        <v>958</v>
      </c>
      <c r="B739" s="76" t="s">
        <v>1015</v>
      </c>
      <c r="C739" s="77" t="s">
        <v>1016</v>
      </c>
      <c r="D739" s="76" t="s">
        <v>960</v>
      </c>
      <c r="E739" s="33" t="s">
        <v>931</v>
      </c>
      <c r="F739" s="78">
        <v>3</v>
      </c>
      <c r="G739" s="78">
        <v>3</v>
      </c>
      <c r="H739" s="80" t="s">
        <v>26</v>
      </c>
      <c r="I739" s="76" t="s">
        <v>912</v>
      </c>
      <c r="J739" s="44"/>
      <c r="K739" s="44">
        <v>3</v>
      </c>
    </row>
    <row r="740" s="4" customFormat="1" ht="39" customHeight="1" spans="1:11">
      <c r="A740" s="76" t="s">
        <v>958</v>
      </c>
      <c r="B740" s="76" t="s">
        <v>406</v>
      </c>
      <c r="C740" s="77" t="s">
        <v>1017</v>
      </c>
      <c r="D740" s="76" t="s">
        <v>960</v>
      </c>
      <c r="E740" s="33" t="s">
        <v>931</v>
      </c>
      <c r="F740" s="78">
        <v>3</v>
      </c>
      <c r="G740" s="78">
        <v>3</v>
      </c>
      <c r="H740" s="80" t="s">
        <v>26</v>
      </c>
      <c r="I740" s="76" t="s">
        <v>912</v>
      </c>
      <c r="J740" s="44"/>
      <c r="K740" s="44">
        <v>3</v>
      </c>
    </row>
    <row r="741" s="4" customFormat="1" ht="39" customHeight="1" spans="1:11">
      <c r="A741" s="76" t="s">
        <v>958</v>
      </c>
      <c r="B741" s="76" t="s">
        <v>116</v>
      </c>
      <c r="C741" s="77" t="s">
        <v>1018</v>
      </c>
      <c r="D741" s="76" t="s">
        <v>960</v>
      </c>
      <c r="E741" s="33" t="s">
        <v>931</v>
      </c>
      <c r="F741" s="78">
        <v>3</v>
      </c>
      <c r="G741" s="78">
        <v>3</v>
      </c>
      <c r="H741" s="80" t="s">
        <v>26</v>
      </c>
      <c r="I741" s="76" t="s">
        <v>912</v>
      </c>
      <c r="J741" s="44">
        <v>1</v>
      </c>
      <c r="K741" s="44">
        <v>5</v>
      </c>
    </row>
    <row r="742" s="4" customFormat="1" ht="39" customHeight="1" spans="1:11">
      <c r="A742" s="76" t="s">
        <v>958</v>
      </c>
      <c r="B742" s="76" t="s">
        <v>116</v>
      </c>
      <c r="C742" s="77" t="s">
        <v>1019</v>
      </c>
      <c r="D742" s="76" t="s">
        <v>960</v>
      </c>
      <c r="E742" s="33" t="s">
        <v>931</v>
      </c>
      <c r="F742" s="78">
        <v>1.6</v>
      </c>
      <c r="G742" s="78">
        <v>1.6</v>
      </c>
      <c r="H742" s="80" t="s">
        <v>26</v>
      </c>
      <c r="I742" s="76" t="s">
        <v>912</v>
      </c>
      <c r="J742" s="44">
        <v>1</v>
      </c>
      <c r="K742" s="44">
        <v>2</v>
      </c>
    </row>
    <row r="743" s="4" customFormat="1" ht="39" customHeight="1" spans="1:11">
      <c r="A743" s="76" t="s">
        <v>958</v>
      </c>
      <c r="B743" s="76" t="s">
        <v>610</v>
      </c>
      <c r="C743" s="77" t="s">
        <v>1020</v>
      </c>
      <c r="D743" s="76" t="s">
        <v>960</v>
      </c>
      <c r="E743" s="33" t="s">
        <v>931</v>
      </c>
      <c r="F743" s="78">
        <v>3</v>
      </c>
      <c r="G743" s="78">
        <v>3</v>
      </c>
      <c r="H743" s="80" t="s">
        <v>26</v>
      </c>
      <c r="I743" s="76" t="s">
        <v>912</v>
      </c>
      <c r="J743" s="44"/>
      <c r="K743" s="44">
        <v>4</v>
      </c>
    </row>
    <row r="744" s="4" customFormat="1" ht="39" customHeight="1" spans="1:11">
      <c r="A744" s="76" t="s">
        <v>958</v>
      </c>
      <c r="B744" s="76" t="s">
        <v>242</v>
      </c>
      <c r="C744" s="77" t="s">
        <v>1021</v>
      </c>
      <c r="D744" s="76" t="s">
        <v>960</v>
      </c>
      <c r="E744" s="33" t="s">
        <v>931</v>
      </c>
      <c r="F744" s="78">
        <v>3</v>
      </c>
      <c r="G744" s="78">
        <v>3</v>
      </c>
      <c r="H744" s="80" t="s">
        <v>26</v>
      </c>
      <c r="I744" s="76" t="s">
        <v>912</v>
      </c>
      <c r="J744" s="44">
        <v>1</v>
      </c>
      <c r="K744" s="44">
        <v>2</v>
      </c>
    </row>
    <row r="745" s="4" customFormat="1" ht="39" customHeight="1" spans="1:11">
      <c r="A745" s="76" t="s">
        <v>958</v>
      </c>
      <c r="B745" s="76" t="s">
        <v>610</v>
      </c>
      <c r="C745" s="77" t="s">
        <v>1022</v>
      </c>
      <c r="D745" s="76" t="s">
        <v>960</v>
      </c>
      <c r="E745" s="33" t="s">
        <v>931</v>
      </c>
      <c r="F745" s="78">
        <v>3</v>
      </c>
      <c r="G745" s="78">
        <v>3</v>
      </c>
      <c r="H745" s="80" t="s">
        <v>26</v>
      </c>
      <c r="I745" s="76" t="s">
        <v>912</v>
      </c>
      <c r="J745" s="44"/>
      <c r="K745" s="44">
        <v>3</v>
      </c>
    </row>
    <row r="746" s="4" customFormat="1" ht="39" customHeight="1" spans="1:11">
      <c r="A746" s="76" t="s">
        <v>958</v>
      </c>
      <c r="B746" s="76" t="s">
        <v>440</v>
      </c>
      <c r="C746" s="77" t="s">
        <v>1023</v>
      </c>
      <c r="D746" s="76" t="s">
        <v>960</v>
      </c>
      <c r="E746" s="33" t="s">
        <v>931</v>
      </c>
      <c r="F746" s="78">
        <v>3</v>
      </c>
      <c r="G746" s="78">
        <v>3</v>
      </c>
      <c r="H746" s="80" t="s">
        <v>26</v>
      </c>
      <c r="I746" s="76" t="s">
        <v>912</v>
      </c>
      <c r="J746" s="44"/>
      <c r="K746" s="44">
        <v>2</v>
      </c>
    </row>
    <row r="747" s="4" customFormat="1" ht="39" customHeight="1" spans="1:11">
      <c r="A747" s="76" t="s">
        <v>958</v>
      </c>
      <c r="B747" s="76" t="s">
        <v>305</v>
      </c>
      <c r="C747" s="77" t="s">
        <v>1024</v>
      </c>
      <c r="D747" s="76" t="s">
        <v>960</v>
      </c>
      <c r="E747" s="33" t="s">
        <v>931</v>
      </c>
      <c r="F747" s="78">
        <v>2.4</v>
      </c>
      <c r="G747" s="78">
        <v>2.4</v>
      </c>
      <c r="H747" s="80" t="s">
        <v>26</v>
      </c>
      <c r="I747" s="76" t="s">
        <v>912</v>
      </c>
      <c r="J747" s="44"/>
      <c r="K747" s="44">
        <v>3</v>
      </c>
    </row>
    <row r="748" s="4" customFormat="1" ht="39" customHeight="1" spans="1:11">
      <c r="A748" s="76" t="s">
        <v>958</v>
      </c>
      <c r="B748" s="76" t="s">
        <v>297</v>
      </c>
      <c r="C748" s="77" t="s">
        <v>1025</v>
      </c>
      <c r="D748" s="76" t="s">
        <v>960</v>
      </c>
      <c r="E748" s="33" t="s">
        <v>931</v>
      </c>
      <c r="F748" s="78">
        <v>3</v>
      </c>
      <c r="G748" s="78">
        <v>3</v>
      </c>
      <c r="H748" s="80" t="s">
        <v>26</v>
      </c>
      <c r="I748" s="76" t="s">
        <v>912</v>
      </c>
      <c r="J748" s="44">
        <v>1</v>
      </c>
      <c r="K748" s="44">
        <v>4</v>
      </c>
    </row>
    <row r="749" s="4" customFormat="1" ht="39" customHeight="1" spans="1:11">
      <c r="A749" s="76" t="s">
        <v>958</v>
      </c>
      <c r="B749" s="76" t="s">
        <v>528</v>
      </c>
      <c r="C749" s="77" t="s">
        <v>1026</v>
      </c>
      <c r="D749" s="76" t="s">
        <v>960</v>
      </c>
      <c r="E749" s="33" t="s">
        <v>931</v>
      </c>
      <c r="F749" s="78">
        <v>2.4</v>
      </c>
      <c r="G749" s="78">
        <v>2.4</v>
      </c>
      <c r="H749" s="80" t="s">
        <v>26</v>
      </c>
      <c r="I749" s="76" t="s">
        <v>912</v>
      </c>
      <c r="J749" s="44">
        <v>1</v>
      </c>
      <c r="K749" s="44">
        <v>3</v>
      </c>
    </row>
    <row r="750" s="4" customFormat="1" ht="39" customHeight="1" spans="1:11">
      <c r="A750" s="76" t="s">
        <v>958</v>
      </c>
      <c r="B750" s="76" t="s">
        <v>30</v>
      </c>
      <c r="C750" s="77" t="s">
        <v>1027</v>
      </c>
      <c r="D750" s="76" t="s">
        <v>960</v>
      </c>
      <c r="E750" s="33" t="s">
        <v>931</v>
      </c>
      <c r="F750" s="78">
        <v>3</v>
      </c>
      <c r="G750" s="78">
        <v>3</v>
      </c>
      <c r="H750" s="80" t="s">
        <v>26</v>
      </c>
      <c r="I750" s="76" t="s">
        <v>912</v>
      </c>
      <c r="J750" s="44">
        <v>1</v>
      </c>
      <c r="K750" s="44">
        <v>5</v>
      </c>
    </row>
    <row r="751" s="4" customFormat="1" ht="39" customHeight="1" spans="1:11">
      <c r="A751" s="76" t="s">
        <v>958</v>
      </c>
      <c r="B751" s="76" t="s">
        <v>221</v>
      </c>
      <c r="C751" s="77" t="s">
        <v>1028</v>
      </c>
      <c r="D751" s="76" t="s">
        <v>960</v>
      </c>
      <c r="E751" s="33" t="s">
        <v>931</v>
      </c>
      <c r="F751" s="78">
        <v>3</v>
      </c>
      <c r="G751" s="78">
        <v>3</v>
      </c>
      <c r="H751" s="80" t="s">
        <v>26</v>
      </c>
      <c r="I751" s="76" t="s">
        <v>912</v>
      </c>
      <c r="J751" s="44">
        <v>1</v>
      </c>
      <c r="K751" s="44">
        <v>3</v>
      </c>
    </row>
    <row r="752" s="4" customFormat="1" ht="39" customHeight="1" spans="1:11">
      <c r="A752" s="76" t="s">
        <v>958</v>
      </c>
      <c r="B752" s="76" t="s">
        <v>221</v>
      </c>
      <c r="C752" s="77" t="s">
        <v>1029</v>
      </c>
      <c r="D752" s="76" t="s">
        <v>960</v>
      </c>
      <c r="E752" s="33" t="s">
        <v>931</v>
      </c>
      <c r="F752" s="78">
        <v>3</v>
      </c>
      <c r="G752" s="78">
        <v>3</v>
      </c>
      <c r="H752" s="80" t="s">
        <v>26</v>
      </c>
      <c r="I752" s="76" t="s">
        <v>912</v>
      </c>
      <c r="J752" s="44">
        <v>1</v>
      </c>
      <c r="K752" s="44">
        <v>2</v>
      </c>
    </row>
    <row r="753" s="4" customFormat="1" ht="39" customHeight="1" spans="1:11">
      <c r="A753" s="76" t="s">
        <v>958</v>
      </c>
      <c r="B753" s="76" t="s">
        <v>191</v>
      </c>
      <c r="C753" s="77" t="s">
        <v>1030</v>
      </c>
      <c r="D753" s="76" t="s">
        <v>960</v>
      </c>
      <c r="E753" s="33" t="s">
        <v>931</v>
      </c>
      <c r="F753" s="78">
        <v>3</v>
      </c>
      <c r="G753" s="78">
        <v>3</v>
      </c>
      <c r="H753" s="80" t="s">
        <v>26</v>
      </c>
      <c r="I753" s="76" t="s">
        <v>912</v>
      </c>
      <c r="J753" s="44">
        <v>1</v>
      </c>
      <c r="K753" s="44">
        <v>5</v>
      </c>
    </row>
    <row r="754" s="4" customFormat="1" ht="39" customHeight="1" spans="1:11">
      <c r="A754" s="76" t="s">
        <v>958</v>
      </c>
      <c r="B754" s="76" t="s">
        <v>706</v>
      </c>
      <c r="C754" s="77" t="s">
        <v>1031</v>
      </c>
      <c r="D754" s="76" t="s">
        <v>960</v>
      </c>
      <c r="E754" s="33" t="s">
        <v>931</v>
      </c>
      <c r="F754" s="78">
        <v>3</v>
      </c>
      <c r="G754" s="78">
        <v>3</v>
      </c>
      <c r="H754" s="80" t="s">
        <v>26</v>
      </c>
      <c r="I754" s="76" t="s">
        <v>912</v>
      </c>
      <c r="J754" s="44"/>
      <c r="K754" s="44">
        <v>3</v>
      </c>
    </row>
    <row r="755" s="4" customFormat="1" ht="39" customHeight="1" spans="1:11">
      <c r="A755" s="76" t="s">
        <v>958</v>
      </c>
      <c r="B755" s="76" t="s">
        <v>135</v>
      </c>
      <c r="C755" s="77" t="s">
        <v>1032</v>
      </c>
      <c r="D755" s="76" t="s">
        <v>960</v>
      </c>
      <c r="E755" s="33" t="s">
        <v>931</v>
      </c>
      <c r="F755" s="78">
        <v>3</v>
      </c>
      <c r="G755" s="78">
        <v>3</v>
      </c>
      <c r="H755" s="80" t="s">
        <v>26</v>
      </c>
      <c r="I755" s="76" t="s">
        <v>912</v>
      </c>
      <c r="J755" s="44"/>
      <c r="K755" s="44">
        <v>4</v>
      </c>
    </row>
    <row r="756" s="4" customFormat="1" ht="74" customHeight="1" spans="1:11">
      <c r="A756" s="76" t="s">
        <v>1033</v>
      </c>
      <c r="B756" s="76" t="s">
        <v>441</v>
      </c>
      <c r="C756" s="77" t="s">
        <v>1034</v>
      </c>
      <c r="D756" s="76" t="s">
        <v>960</v>
      </c>
      <c r="E756" s="33" t="s">
        <v>931</v>
      </c>
      <c r="F756" s="78">
        <v>167</v>
      </c>
      <c r="G756" s="78">
        <v>81.83</v>
      </c>
      <c r="H756" s="80" t="s">
        <v>26</v>
      </c>
      <c r="I756" s="76" t="s">
        <v>912</v>
      </c>
      <c r="J756" s="44"/>
      <c r="K756" s="44">
        <v>9</v>
      </c>
    </row>
    <row r="757" s="4" customFormat="1" ht="99" customHeight="1" spans="1:11">
      <c r="A757" s="76" t="s">
        <v>1035</v>
      </c>
      <c r="B757" s="76" t="s">
        <v>1036</v>
      </c>
      <c r="C757" s="77" t="s">
        <v>1037</v>
      </c>
      <c r="D757" s="76" t="s">
        <v>1038</v>
      </c>
      <c r="E757" s="33" t="s">
        <v>931</v>
      </c>
      <c r="F757" s="78">
        <v>40</v>
      </c>
      <c r="G757" s="78">
        <v>40</v>
      </c>
      <c r="H757" s="80" t="s">
        <v>26</v>
      </c>
      <c r="I757" s="76" t="s">
        <v>912</v>
      </c>
      <c r="J757" s="44">
        <v>2</v>
      </c>
      <c r="K757" s="44">
        <v>30</v>
      </c>
    </row>
    <row r="758" s="4" customFormat="1" ht="86" customHeight="1" spans="1:11">
      <c r="A758" s="76" t="s">
        <v>1039</v>
      </c>
      <c r="B758" s="76" t="s">
        <v>1040</v>
      </c>
      <c r="C758" s="77" t="s">
        <v>1041</v>
      </c>
      <c r="D758" s="76" t="s">
        <v>1042</v>
      </c>
      <c r="E758" s="33" t="s">
        <v>931</v>
      </c>
      <c r="F758" s="78">
        <v>133</v>
      </c>
      <c r="G758" s="78">
        <v>133</v>
      </c>
      <c r="H758" s="80" t="s">
        <v>26</v>
      </c>
      <c r="I758" s="76" t="s">
        <v>912</v>
      </c>
      <c r="J758" s="44">
        <v>20</v>
      </c>
      <c r="K758" s="44">
        <v>100</v>
      </c>
    </row>
    <row r="759" s="4" customFormat="1" ht="39" customHeight="1" spans="1:11">
      <c r="A759" s="76" t="s">
        <v>1043</v>
      </c>
      <c r="B759" s="76" t="s">
        <v>1040</v>
      </c>
      <c r="C759" s="77" t="s">
        <v>1044</v>
      </c>
      <c r="D759" s="76" t="s">
        <v>1045</v>
      </c>
      <c r="E759" s="33" t="s">
        <v>931</v>
      </c>
      <c r="F759" s="78">
        <v>80</v>
      </c>
      <c r="G759" s="78">
        <v>20</v>
      </c>
      <c r="H759" s="80" t="s">
        <v>26</v>
      </c>
      <c r="I759" s="76" t="s">
        <v>912</v>
      </c>
      <c r="J759" s="44">
        <v>10</v>
      </c>
      <c r="K759" s="44">
        <v>100</v>
      </c>
    </row>
    <row r="760" s="4" customFormat="1" ht="39" customHeight="1" spans="1:11">
      <c r="A760" s="76" t="s">
        <v>1046</v>
      </c>
      <c r="B760" s="76" t="s">
        <v>1040</v>
      </c>
      <c r="C760" s="77" t="s">
        <v>1047</v>
      </c>
      <c r="D760" s="76" t="s">
        <v>1048</v>
      </c>
      <c r="E760" s="33" t="s">
        <v>931</v>
      </c>
      <c r="F760" s="78">
        <v>16</v>
      </c>
      <c r="G760" s="78">
        <v>16</v>
      </c>
      <c r="H760" s="80" t="s">
        <v>26</v>
      </c>
      <c r="I760" s="76" t="s">
        <v>912</v>
      </c>
      <c r="J760" s="44">
        <v>10</v>
      </c>
      <c r="K760" s="44">
        <v>100</v>
      </c>
    </row>
    <row r="761" s="4" customFormat="1" ht="39" customHeight="1" spans="1:11">
      <c r="A761" s="76" t="s">
        <v>1049</v>
      </c>
      <c r="B761" s="76"/>
      <c r="C761" s="77"/>
      <c r="D761" s="76"/>
      <c r="E761" s="33"/>
      <c r="F761" s="78">
        <v>400</v>
      </c>
      <c r="G761" s="78">
        <v>250</v>
      </c>
      <c r="H761" s="76" t="s">
        <v>926</v>
      </c>
      <c r="I761" s="76"/>
      <c r="J761" s="44">
        <v>2</v>
      </c>
      <c r="K761" s="44">
        <v>170</v>
      </c>
    </row>
    <row r="762" s="4" customFormat="1" ht="39" customHeight="1" spans="1:11">
      <c r="A762" s="76" t="s">
        <v>1050</v>
      </c>
      <c r="B762" s="76" t="s">
        <v>166</v>
      </c>
      <c r="C762" s="77" t="s">
        <v>1051</v>
      </c>
      <c r="D762" s="76" t="s">
        <v>1052</v>
      </c>
      <c r="E762" s="33" t="s">
        <v>931</v>
      </c>
      <c r="F762" s="78">
        <v>220</v>
      </c>
      <c r="G762" s="78">
        <v>100</v>
      </c>
      <c r="H762" s="80" t="s">
        <v>26</v>
      </c>
      <c r="I762" s="76" t="s">
        <v>912</v>
      </c>
      <c r="J762" s="44">
        <v>1</v>
      </c>
      <c r="K762" s="44">
        <v>68</v>
      </c>
    </row>
    <row r="763" s="4" customFormat="1" ht="39" customHeight="1" spans="1:11">
      <c r="A763" s="76" t="s">
        <v>1050</v>
      </c>
      <c r="B763" s="76" t="s">
        <v>221</v>
      </c>
      <c r="C763" s="77" t="s">
        <v>1051</v>
      </c>
      <c r="D763" s="76" t="s">
        <v>1052</v>
      </c>
      <c r="E763" s="33" t="s">
        <v>931</v>
      </c>
      <c r="F763" s="78">
        <v>180</v>
      </c>
      <c r="G763" s="78">
        <v>150</v>
      </c>
      <c r="H763" s="80" t="s">
        <v>26</v>
      </c>
      <c r="I763" s="76" t="s">
        <v>912</v>
      </c>
      <c r="J763" s="44">
        <v>1</v>
      </c>
      <c r="K763" s="44">
        <v>102</v>
      </c>
    </row>
    <row r="764" s="4" customFormat="1" ht="35" customHeight="1" spans="1:11">
      <c r="A764" s="76" t="s">
        <v>1053</v>
      </c>
      <c r="B764" s="76"/>
      <c r="C764" s="77"/>
      <c r="D764" s="76"/>
      <c r="E764" s="76"/>
      <c r="F764" s="78">
        <f>F765+F877+F1082+F1146+F1195+F1198+F1210+F1215+F1248+F1250+F1252+F1254</f>
        <v>30944.81</v>
      </c>
      <c r="G764" s="78">
        <f>G765+G877+G1082+G1146+G1195+G1198+G1210+G1215+G1248+G1250+G1252+G1254</f>
        <v>18047.98</v>
      </c>
      <c r="H764" s="76" t="s">
        <v>926</v>
      </c>
      <c r="I764" s="78"/>
      <c r="J764" s="78">
        <f>J765+J877+J1082+J1146+J1195+J1198+J1210+J1215+J1248+J1250+J1252+J1254</f>
        <v>782</v>
      </c>
      <c r="K764" s="78">
        <f>K765+K877+K1082+K1146+K1195+K1198+K1210+K1215+K1248+K1250+K1252+K1254</f>
        <v>21273</v>
      </c>
    </row>
    <row r="765" s="4" customFormat="1" ht="35" customHeight="1" spans="1:11">
      <c r="A765" s="76" t="s">
        <v>1054</v>
      </c>
      <c r="B765" s="76"/>
      <c r="C765" s="77"/>
      <c r="D765" s="76"/>
      <c r="E765" s="76"/>
      <c r="F765" s="78">
        <f>F766+F801+F807+F811+F813+F824+F829</f>
        <v>13072.66</v>
      </c>
      <c r="G765" s="78">
        <f>G766+G801+G807+G811+G813+G824+G829</f>
        <v>8058.58</v>
      </c>
      <c r="H765" s="76" t="s">
        <v>926</v>
      </c>
      <c r="I765" s="78"/>
      <c r="J765" s="78">
        <f>J766+J801+J807+J811+J813+J824+J829</f>
        <v>134</v>
      </c>
      <c r="K765" s="78">
        <f>K766+K801+K807+K811+K813+K824+K829</f>
        <v>3611</v>
      </c>
    </row>
    <row r="766" s="4" customFormat="1" ht="35" customHeight="1" spans="1:11">
      <c r="A766" s="76" t="s">
        <v>1055</v>
      </c>
      <c r="B766" s="76"/>
      <c r="C766" s="77"/>
      <c r="D766" s="76"/>
      <c r="E766" s="76"/>
      <c r="F766" s="78">
        <v>756.32</v>
      </c>
      <c r="G766" s="78">
        <v>436.32</v>
      </c>
      <c r="H766" s="76" t="s">
        <v>926</v>
      </c>
      <c r="I766" s="76"/>
      <c r="J766" s="44">
        <v>19</v>
      </c>
      <c r="K766" s="44">
        <v>453</v>
      </c>
    </row>
    <row r="767" s="4" customFormat="1" ht="43" customHeight="1" spans="1:11">
      <c r="A767" s="76" t="s">
        <v>1056</v>
      </c>
      <c r="B767" s="76" t="s">
        <v>1057</v>
      </c>
      <c r="C767" s="77" t="s">
        <v>1058</v>
      </c>
      <c r="D767" s="76" t="s">
        <v>1059</v>
      </c>
      <c r="E767" s="33" t="s">
        <v>1060</v>
      </c>
      <c r="F767" s="78">
        <v>2.46</v>
      </c>
      <c r="G767" s="78">
        <v>2.46</v>
      </c>
      <c r="H767" s="80" t="s">
        <v>1061</v>
      </c>
      <c r="I767" s="76" t="s">
        <v>912</v>
      </c>
      <c r="J767" s="44">
        <v>1</v>
      </c>
      <c r="K767" s="44">
        <v>5</v>
      </c>
    </row>
    <row r="768" s="4" customFormat="1" ht="39" customHeight="1" spans="1:11">
      <c r="A768" s="76" t="s">
        <v>1056</v>
      </c>
      <c r="B768" s="76" t="s">
        <v>62</v>
      </c>
      <c r="C768" s="77" t="s">
        <v>1062</v>
      </c>
      <c r="D768" s="76" t="s">
        <v>1059</v>
      </c>
      <c r="E768" s="33" t="s">
        <v>1060</v>
      </c>
      <c r="F768" s="78">
        <v>1.01</v>
      </c>
      <c r="G768" s="78">
        <v>1.01</v>
      </c>
      <c r="H768" s="80" t="s">
        <v>1061</v>
      </c>
      <c r="I768" s="76" t="s">
        <v>912</v>
      </c>
      <c r="J768" s="44"/>
      <c r="K768" s="44">
        <v>9</v>
      </c>
    </row>
    <row r="769" s="4" customFormat="1" ht="39" customHeight="1" spans="1:11">
      <c r="A769" s="76" t="s">
        <v>1056</v>
      </c>
      <c r="B769" s="76" t="s">
        <v>59</v>
      </c>
      <c r="C769" s="77" t="s">
        <v>1063</v>
      </c>
      <c r="D769" s="76" t="s">
        <v>1059</v>
      </c>
      <c r="E769" s="33" t="s">
        <v>1060</v>
      </c>
      <c r="F769" s="78">
        <v>0.33</v>
      </c>
      <c r="G769" s="78">
        <v>0.33</v>
      </c>
      <c r="H769" s="80" t="s">
        <v>1061</v>
      </c>
      <c r="I769" s="76" t="s">
        <v>912</v>
      </c>
      <c r="J769" s="44">
        <v>1</v>
      </c>
      <c r="K769" s="44">
        <v>11</v>
      </c>
    </row>
    <row r="770" s="4" customFormat="1" ht="39" customHeight="1" spans="1:11">
      <c r="A770" s="76" t="s">
        <v>1056</v>
      </c>
      <c r="B770" s="76" t="s">
        <v>59</v>
      </c>
      <c r="C770" s="77" t="s">
        <v>1064</v>
      </c>
      <c r="D770" s="76" t="s">
        <v>1059</v>
      </c>
      <c r="E770" s="33" t="s">
        <v>1060</v>
      </c>
      <c r="F770" s="78">
        <v>6.06</v>
      </c>
      <c r="G770" s="78">
        <v>6.06</v>
      </c>
      <c r="H770" s="80" t="s">
        <v>1061</v>
      </c>
      <c r="I770" s="76" t="s">
        <v>912</v>
      </c>
      <c r="J770" s="44">
        <v>1</v>
      </c>
      <c r="K770" s="44">
        <v>7</v>
      </c>
    </row>
    <row r="771" s="4" customFormat="1" ht="39" customHeight="1" spans="1:11">
      <c r="A771" s="76" t="s">
        <v>1056</v>
      </c>
      <c r="B771" s="76" t="s">
        <v>59</v>
      </c>
      <c r="C771" s="77" t="s">
        <v>1065</v>
      </c>
      <c r="D771" s="76" t="s">
        <v>1059</v>
      </c>
      <c r="E771" s="33" t="s">
        <v>1060</v>
      </c>
      <c r="F771" s="78">
        <v>10.57</v>
      </c>
      <c r="G771" s="78">
        <v>10.57</v>
      </c>
      <c r="H771" s="80" t="s">
        <v>1061</v>
      </c>
      <c r="I771" s="76" t="s">
        <v>912</v>
      </c>
      <c r="J771" s="44">
        <v>1</v>
      </c>
      <c r="K771" s="44">
        <v>14</v>
      </c>
    </row>
    <row r="772" s="4" customFormat="1" ht="39" customHeight="1" spans="1:11">
      <c r="A772" s="76" t="s">
        <v>1056</v>
      </c>
      <c r="B772" s="76" t="s">
        <v>59</v>
      </c>
      <c r="C772" s="77" t="s">
        <v>1066</v>
      </c>
      <c r="D772" s="76" t="s">
        <v>1059</v>
      </c>
      <c r="E772" s="33" t="s">
        <v>1060</v>
      </c>
      <c r="F772" s="78">
        <v>6.55</v>
      </c>
      <c r="G772" s="78">
        <v>6.55</v>
      </c>
      <c r="H772" s="80" t="s">
        <v>1061</v>
      </c>
      <c r="I772" s="76" t="s">
        <v>912</v>
      </c>
      <c r="J772" s="44">
        <v>1</v>
      </c>
      <c r="K772" s="44">
        <v>7</v>
      </c>
    </row>
    <row r="773" s="4" customFormat="1" ht="39" customHeight="1" spans="1:11">
      <c r="A773" s="76" t="s">
        <v>1056</v>
      </c>
      <c r="B773" s="76" t="s">
        <v>46</v>
      </c>
      <c r="C773" s="77" t="s">
        <v>1067</v>
      </c>
      <c r="D773" s="76" t="s">
        <v>1059</v>
      </c>
      <c r="E773" s="33" t="s">
        <v>1060</v>
      </c>
      <c r="F773" s="78">
        <v>0.38</v>
      </c>
      <c r="G773" s="78">
        <v>0.38</v>
      </c>
      <c r="H773" s="80" t="s">
        <v>1061</v>
      </c>
      <c r="I773" s="76" t="s">
        <v>912</v>
      </c>
      <c r="J773" s="44"/>
      <c r="K773" s="44">
        <v>11</v>
      </c>
    </row>
    <row r="774" s="4" customFormat="1" ht="39" customHeight="1" spans="1:11">
      <c r="A774" s="76" t="s">
        <v>1056</v>
      </c>
      <c r="B774" s="76" t="s">
        <v>44</v>
      </c>
      <c r="C774" s="77" t="s">
        <v>1068</v>
      </c>
      <c r="D774" s="76" t="s">
        <v>1059</v>
      </c>
      <c r="E774" s="33" t="s">
        <v>1060</v>
      </c>
      <c r="F774" s="78">
        <v>6.9</v>
      </c>
      <c r="G774" s="78">
        <v>6.9</v>
      </c>
      <c r="H774" s="80" t="s">
        <v>1061</v>
      </c>
      <c r="I774" s="76" t="s">
        <v>912</v>
      </c>
      <c r="J774" s="44">
        <v>1</v>
      </c>
      <c r="K774" s="44">
        <v>8</v>
      </c>
    </row>
    <row r="775" s="4" customFormat="1" ht="39" customHeight="1" spans="1:11">
      <c r="A775" s="76" t="s">
        <v>1056</v>
      </c>
      <c r="B775" s="76" t="s">
        <v>121</v>
      </c>
      <c r="C775" s="77" t="s">
        <v>1069</v>
      </c>
      <c r="D775" s="76" t="s">
        <v>1059</v>
      </c>
      <c r="E775" s="33" t="s">
        <v>1060</v>
      </c>
      <c r="F775" s="78">
        <v>7.28</v>
      </c>
      <c r="G775" s="78">
        <v>7.28</v>
      </c>
      <c r="H775" s="80" t="s">
        <v>1061</v>
      </c>
      <c r="I775" s="76" t="s">
        <v>912</v>
      </c>
      <c r="J775" s="44"/>
      <c r="K775" s="44">
        <v>7</v>
      </c>
    </row>
    <row r="776" s="4" customFormat="1" ht="39" customHeight="1" spans="1:11">
      <c r="A776" s="76" t="s">
        <v>1056</v>
      </c>
      <c r="B776" s="76" t="s">
        <v>116</v>
      </c>
      <c r="C776" s="77" t="s">
        <v>1070</v>
      </c>
      <c r="D776" s="76" t="s">
        <v>1059</v>
      </c>
      <c r="E776" s="33" t="s">
        <v>1060</v>
      </c>
      <c r="F776" s="78">
        <v>8.86</v>
      </c>
      <c r="G776" s="78">
        <v>8.86</v>
      </c>
      <c r="H776" s="80" t="s">
        <v>1061</v>
      </c>
      <c r="I776" s="76" t="s">
        <v>912</v>
      </c>
      <c r="J776" s="44">
        <v>1</v>
      </c>
      <c r="K776" s="44">
        <v>9</v>
      </c>
    </row>
    <row r="777" s="4" customFormat="1" ht="39" customHeight="1" spans="1:11">
      <c r="A777" s="76" t="s">
        <v>1056</v>
      </c>
      <c r="B777" s="76" t="s">
        <v>308</v>
      </c>
      <c r="C777" s="77" t="s">
        <v>1071</v>
      </c>
      <c r="D777" s="76" t="s">
        <v>1059</v>
      </c>
      <c r="E777" s="33" t="s">
        <v>1060</v>
      </c>
      <c r="F777" s="78">
        <v>3.01</v>
      </c>
      <c r="G777" s="78">
        <v>3.01</v>
      </c>
      <c r="H777" s="80" t="s">
        <v>1061</v>
      </c>
      <c r="I777" s="76" t="s">
        <v>912</v>
      </c>
      <c r="J777" s="44">
        <v>1</v>
      </c>
      <c r="K777" s="44">
        <v>62</v>
      </c>
    </row>
    <row r="778" s="4" customFormat="1" ht="39" customHeight="1" spans="1:11">
      <c r="A778" s="76" t="s">
        <v>1056</v>
      </c>
      <c r="B778" s="76" t="s">
        <v>305</v>
      </c>
      <c r="C778" s="77" t="s">
        <v>1072</v>
      </c>
      <c r="D778" s="76" t="s">
        <v>1059</v>
      </c>
      <c r="E778" s="33" t="s">
        <v>1060</v>
      </c>
      <c r="F778" s="78">
        <v>6.3</v>
      </c>
      <c r="G778" s="78">
        <v>6.3</v>
      </c>
      <c r="H778" s="80" t="s">
        <v>1061</v>
      </c>
      <c r="I778" s="76" t="s">
        <v>912</v>
      </c>
      <c r="J778" s="44"/>
      <c r="K778" s="44">
        <v>6</v>
      </c>
    </row>
    <row r="779" s="4" customFormat="1" ht="39" customHeight="1" spans="1:11">
      <c r="A779" s="76" t="s">
        <v>1056</v>
      </c>
      <c r="B779" s="76" t="s">
        <v>138</v>
      </c>
      <c r="C779" s="77" t="s">
        <v>1073</v>
      </c>
      <c r="D779" s="76" t="s">
        <v>1059</v>
      </c>
      <c r="E779" s="33" t="s">
        <v>1060</v>
      </c>
      <c r="F779" s="78">
        <v>7.06</v>
      </c>
      <c r="G779" s="78">
        <v>7.06</v>
      </c>
      <c r="H779" s="80" t="s">
        <v>1061</v>
      </c>
      <c r="I779" s="76" t="s">
        <v>912</v>
      </c>
      <c r="J779" s="44"/>
      <c r="K779" s="44">
        <v>13</v>
      </c>
    </row>
    <row r="780" s="4" customFormat="1" ht="39" customHeight="1" spans="1:11">
      <c r="A780" s="76" t="s">
        <v>1056</v>
      </c>
      <c r="B780" s="76" t="s">
        <v>528</v>
      </c>
      <c r="C780" s="77" t="s">
        <v>1074</v>
      </c>
      <c r="D780" s="76" t="s">
        <v>1059</v>
      </c>
      <c r="E780" s="33" t="s">
        <v>1060</v>
      </c>
      <c r="F780" s="78">
        <v>7.03</v>
      </c>
      <c r="G780" s="78">
        <v>7.03</v>
      </c>
      <c r="H780" s="80" t="s">
        <v>1061</v>
      </c>
      <c r="I780" s="76" t="s">
        <v>912</v>
      </c>
      <c r="J780" s="44">
        <v>1</v>
      </c>
      <c r="K780" s="44">
        <v>15</v>
      </c>
    </row>
    <row r="781" s="4" customFormat="1" ht="39" customHeight="1" spans="1:11">
      <c r="A781" s="76" t="s">
        <v>1056</v>
      </c>
      <c r="B781" s="76" t="s">
        <v>331</v>
      </c>
      <c r="C781" s="77" t="s">
        <v>1075</v>
      </c>
      <c r="D781" s="76" t="s">
        <v>1059</v>
      </c>
      <c r="E781" s="33" t="s">
        <v>1060</v>
      </c>
      <c r="F781" s="78">
        <v>26.28</v>
      </c>
      <c r="G781" s="78">
        <v>26.28</v>
      </c>
      <c r="H781" s="80" t="s">
        <v>1061</v>
      </c>
      <c r="I781" s="76" t="s">
        <v>912</v>
      </c>
      <c r="J781" s="44"/>
      <c r="K781" s="44">
        <v>31</v>
      </c>
    </row>
    <row r="782" s="4" customFormat="1" ht="39" customHeight="1" spans="1:11">
      <c r="A782" s="76" t="s">
        <v>1056</v>
      </c>
      <c r="B782" s="76" t="s">
        <v>1076</v>
      </c>
      <c r="C782" s="77" t="s">
        <v>1077</v>
      </c>
      <c r="D782" s="76" t="s">
        <v>1059</v>
      </c>
      <c r="E782" s="33" t="s">
        <v>1060</v>
      </c>
      <c r="F782" s="78">
        <v>7.7</v>
      </c>
      <c r="G782" s="78">
        <v>7.7</v>
      </c>
      <c r="H782" s="80" t="s">
        <v>1061</v>
      </c>
      <c r="I782" s="76" t="s">
        <v>912</v>
      </c>
      <c r="J782" s="44">
        <v>1</v>
      </c>
      <c r="K782" s="44">
        <v>7</v>
      </c>
    </row>
    <row r="783" s="4" customFormat="1" ht="39" customHeight="1" spans="1:11">
      <c r="A783" s="76" t="s">
        <v>1056</v>
      </c>
      <c r="B783" s="76" t="s">
        <v>1078</v>
      </c>
      <c r="C783" s="77" t="s">
        <v>1079</v>
      </c>
      <c r="D783" s="76" t="s">
        <v>1059</v>
      </c>
      <c r="E783" s="33" t="s">
        <v>1060</v>
      </c>
      <c r="F783" s="78">
        <v>6.31</v>
      </c>
      <c r="G783" s="78">
        <v>6.31</v>
      </c>
      <c r="H783" s="80" t="s">
        <v>1061</v>
      </c>
      <c r="I783" s="76" t="s">
        <v>912</v>
      </c>
      <c r="J783" s="44">
        <v>1</v>
      </c>
      <c r="K783" s="44">
        <v>5</v>
      </c>
    </row>
    <row r="784" s="4" customFormat="1" ht="39" customHeight="1" spans="1:11">
      <c r="A784" s="76" t="s">
        <v>1056</v>
      </c>
      <c r="B784" s="76" t="s">
        <v>1080</v>
      </c>
      <c r="C784" s="77" t="s">
        <v>1081</v>
      </c>
      <c r="D784" s="76" t="s">
        <v>1059</v>
      </c>
      <c r="E784" s="33" t="s">
        <v>1060</v>
      </c>
      <c r="F784" s="78">
        <v>3.99</v>
      </c>
      <c r="G784" s="78">
        <v>3.99</v>
      </c>
      <c r="H784" s="80" t="s">
        <v>1061</v>
      </c>
      <c r="I784" s="76" t="s">
        <v>912</v>
      </c>
      <c r="J784" s="44">
        <v>1</v>
      </c>
      <c r="K784" s="44">
        <v>20</v>
      </c>
    </row>
    <row r="785" s="4" customFormat="1" ht="39" customHeight="1" spans="1:11">
      <c r="A785" s="76" t="s">
        <v>1056</v>
      </c>
      <c r="B785" s="76" t="s">
        <v>202</v>
      </c>
      <c r="C785" s="77" t="s">
        <v>1082</v>
      </c>
      <c r="D785" s="76" t="s">
        <v>1059</v>
      </c>
      <c r="E785" s="33" t="s">
        <v>1060</v>
      </c>
      <c r="F785" s="78">
        <v>6.43</v>
      </c>
      <c r="G785" s="78">
        <v>6.43</v>
      </c>
      <c r="H785" s="80" t="s">
        <v>1061</v>
      </c>
      <c r="I785" s="76" t="s">
        <v>912</v>
      </c>
      <c r="J785" s="44"/>
      <c r="K785" s="44">
        <v>9</v>
      </c>
    </row>
    <row r="786" s="4" customFormat="1" ht="39" customHeight="1" spans="1:11">
      <c r="A786" s="76" t="s">
        <v>1056</v>
      </c>
      <c r="B786" s="76" t="s">
        <v>133</v>
      </c>
      <c r="C786" s="77" t="s">
        <v>1083</v>
      </c>
      <c r="D786" s="76" t="s">
        <v>1059</v>
      </c>
      <c r="E786" s="33" t="s">
        <v>1060</v>
      </c>
      <c r="F786" s="78">
        <v>6.17</v>
      </c>
      <c r="G786" s="78">
        <v>6.17</v>
      </c>
      <c r="H786" s="80" t="s">
        <v>1061</v>
      </c>
      <c r="I786" s="76" t="s">
        <v>912</v>
      </c>
      <c r="J786" s="44"/>
      <c r="K786" s="44">
        <v>4</v>
      </c>
    </row>
    <row r="787" s="4" customFormat="1" ht="39" customHeight="1" spans="1:11">
      <c r="A787" s="76" t="s">
        <v>1056</v>
      </c>
      <c r="B787" s="76" t="s">
        <v>228</v>
      </c>
      <c r="C787" s="77" t="s">
        <v>1084</v>
      </c>
      <c r="D787" s="76" t="s">
        <v>1059</v>
      </c>
      <c r="E787" s="33" t="s">
        <v>1060</v>
      </c>
      <c r="F787" s="78">
        <v>6.28</v>
      </c>
      <c r="G787" s="78">
        <v>6.28</v>
      </c>
      <c r="H787" s="80" t="s">
        <v>1061</v>
      </c>
      <c r="I787" s="76" t="s">
        <v>912</v>
      </c>
      <c r="J787" s="44"/>
      <c r="K787" s="44">
        <v>9</v>
      </c>
    </row>
    <row r="788" s="4" customFormat="1" ht="39" customHeight="1" spans="1:11">
      <c r="A788" s="76" t="s">
        <v>1056</v>
      </c>
      <c r="B788" s="76" t="s">
        <v>449</v>
      </c>
      <c r="C788" s="77" t="s">
        <v>1085</v>
      </c>
      <c r="D788" s="76" t="s">
        <v>1059</v>
      </c>
      <c r="E788" s="33" t="s">
        <v>1060</v>
      </c>
      <c r="F788" s="78">
        <v>11.01</v>
      </c>
      <c r="G788" s="78">
        <v>11.01</v>
      </c>
      <c r="H788" s="80" t="s">
        <v>1061</v>
      </c>
      <c r="I788" s="76" t="s">
        <v>912</v>
      </c>
      <c r="J788" s="44"/>
      <c r="K788" s="44">
        <v>9</v>
      </c>
    </row>
    <row r="789" s="4" customFormat="1" ht="39" customHeight="1" spans="1:11">
      <c r="A789" s="76" t="s">
        <v>1056</v>
      </c>
      <c r="B789" s="76" t="s">
        <v>195</v>
      </c>
      <c r="C789" s="77" t="s">
        <v>1086</v>
      </c>
      <c r="D789" s="76" t="s">
        <v>1059</v>
      </c>
      <c r="E789" s="33" t="s">
        <v>1060</v>
      </c>
      <c r="F789" s="78">
        <v>7.95</v>
      </c>
      <c r="G789" s="78">
        <v>7.95</v>
      </c>
      <c r="H789" s="80" t="s">
        <v>1061</v>
      </c>
      <c r="I789" s="76" t="s">
        <v>912</v>
      </c>
      <c r="J789" s="44">
        <v>1</v>
      </c>
      <c r="K789" s="44">
        <v>30</v>
      </c>
    </row>
    <row r="790" s="4" customFormat="1" ht="39" customHeight="1" spans="1:11">
      <c r="A790" s="76" t="s">
        <v>1056</v>
      </c>
      <c r="B790" s="76" t="s">
        <v>296</v>
      </c>
      <c r="C790" s="77" t="s">
        <v>1087</v>
      </c>
      <c r="D790" s="76" t="s">
        <v>1059</v>
      </c>
      <c r="E790" s="33" t="s">
        <v>1060</v>
      </c>
      <c r="F790" s="78">
        <v>15.29</v>
      </c>
      <c r="G790" s="78">
        <v>15.29</v>
      </c>
      <c r="H790" s="80" t="s">
        <v>1061</v>
      </c>
      <c r="I790" s="76" t="s">
        <v>912</v>
      </c>
      <c r="J790" s="44"/>
      <c r="K790" s="44">
        <v>21</v>
      </c>
    </row>
    <row r="791" s="4" customFormat="1" ht="39" customHeight="1" spans="1:11">
      <c r="A791" s="76" t="s">
        <v>1056</v>
      </c>
      <c r="B791" s="76" t="s">
        <v>296</v>
      </c>
      <c r="C791" s="77" t="s">
        <v>1088</v>
      </c>
      <c r="D791" s="76" t="s">
        <v>1059</v>
      </c>
      <c r="E791" s="33" t="s">
        <v>1060</v>
      </c>
      <c r="F791" s="78">
        <v>30.95</v>
      </c>
      <c r="G791" s="78">
        <v>30.95</v>
      </c>
      <c r="H791" s="80" t="s">
        <v>1061</v>
      </c>
      <c r="I791" s="76" t="s">
        <v>912</v>
      </c>
      <c r="J791" s="44"/>
      <c r="K791" s="44">
        <v>20</v>
      </c>
    </row>
    <row r="792" s="4" customFormat="1" ht="39" customHeight="1" spans="1:11">
      <c r="A792" s="76" t="s">
        <v>1056</v>
      </c>
      <c r="B792" s="76" t="s">
        <v>759</v>
      </c>
      <c r="C792" s="77" t="s">
        <v>1089</v>
      </c>
      <c r="D792" s="76" t="s">
        <v>1059</v>
      </c>
      <c r="E792" s="33" t="s">
        <v>1060</v>
      </c>
      <c r="F792" s="78">
        <v>2.24</v>
      </c>
      <c r="G792" s="78">
        <v>2.24</v>
      </c>
      <c r="H792" s="80" t="s">
        <v>1061</v>
      </c>
      <c r="I792" s="76" t="s">
        <v>912</v>
      </c>
      <c r="J792" s="44">
        <v>1</v>
      </c>
      <c r="K792" s="44">
        <v>19</v>
      </c>
    </row>
    <row r="793" s="4" customFormat="1" ht="39" customHeight="1" spans="1:11">
      <c r="A793" s="76" t="s">
        <v>1056</v>
      </c>
      <c r="B793" s="76" t="s">
        <v>1090</v>
      </c>
      <c r="C793" s="77" t="s">
        <v>1091</v>
      </c>
      <c r="D793" s="76" t="s">
        <v>1059</v>
      </c>
      <c r="E793" s="33" t="s">
        <v>1060</v>
      </c>
      <c r="F793" s="78">
        <v>15.99</v>
      </c>
      <c r="G793" s="78">
        <v>15.99</v>
      </c>
      <c r="H793" s="80" t="s">
        <v>1061</v>
      </c>
      <c r="I793" s="76" t="s">
        <v>912</v>
      </c>
      <c r="J793" s="44">
        <v>1</v>
      </c>
      <c r="K793" s="44">
        <v>15</v>
      </c>
    </row>
    <row r="794" s="4" customFormat="1" ht="39" customHeight="1" spans="1:11">
      <c r="A794" s="76" t="s">
        <v>1056</v>
      </c>
      <c r="B794" s="76" t="s">
        <v>361</v>
      </c>
      <c r="C794" s="77" t="s">
        <v>1092</v>
      </c>
      <c r="D794" s="76" t="s">
        <v>1059</v>
      </c>
      <c r="E794" s="33" t="s">
        <v>1060</v>
      </c>
      <c r="F794" s="78">
        <v>6.03</v>
      </c>
      <c r="G794" s="78">
        <v>6.03</v>
      </c>
      <c r="H794" s="80" t="s">
        <v>1061</v>
      </c>
      <c r="I794" s="76" t="s">
        <v>912</v>
      </c>
      <c r="J794" s="44"/>
      <c r="K794" s="44">
        <v>9</v>
      </c>
    </row>
    <row r="795" s="4" customFormat="1" ht="39" customHeight="1" spans="1:11">
      <c r="A795" s="76" t="s">
        <v>1056</v>
      </c>
      <c r="B795" s="76" t="s">
        <v>1093</v>
      </c>
      <c r="C795" s="77" t="s">
        <v>1094</v>
      </c>
      <c r="D795" s="76" t="s">
        <v>1059</v>
      </c>
      <c r="E795" s="33" t="s">
        <v>1060</v>
      </c>
      <c r="F795" s="78">
        <v>22</v>
      </c>
      <c r="G795" s="78">
        <v>22</v>
      </c>
      <c r="H795" s="80" t="s">
        <v>1061</v>
      </c>
      <c r="I795" s="76" t="s">
        <v>912</v>
      </c>
      <c r="J795" s="44"/>
      <c r="K795" s="44">
        <v>5</v>
      </c>
    </row>
    <row r="796" s="4" customFormat="1" ht="39" customHeight="1" spans="1:11">
      <c r="A796" s="76" t="s">
        <v>1056</v>
      </c>
      <c r="B796" s="76" t="s">
        <v>367</v>
      </c>
      <c r="C796" s="77" t="s">
        <v>1095</v>
      </c>
      <c r="D796" s="76" t="s">
        <v>1059</v>
      </c>
      <c r="E796" s="33" t="s">
        <v>1060</v>
      </c>
      <c r="F796" s="78">
        <v>19.8</v>
      </c>
      <c r="G796" s="78">
        <v>19.8</v>
      </c>
      <c r="H796" s="80" t="s">
        <v>1061</v>
      </c>
      <c r="I796" s="76" t="s">
        <v>912</v>
      </c>
      <c r="J796" s="44">
        <v>1</v>
      </c>
      <c r="K796" s="44">
        <v>13</v>
      </c>
    </row>
    <row r="797" s="4" customFormat="1" ht="73" customHeight="1" spans="1:11">
      <c r="A797" s="76" t="s">
        <v>1056</v>
      </c>
      <c r="B797" s="76" t="s">
        <v>528</v>
      </c>
      <c r="C797" s="77" t="s">
        <v>1096</v>
      </c>
      <c r="D797" s="76" t="s">
        <v>1059</v>
      </c>
      <c r="E797" s="33" t="s">
        <v>1060</v>
      </c>
      <c r="F797" s="78">
        <v>3.26</v>
      </c>
      <c r="G797" s="78">
        <v>3.26</v>
      </c>
      <c r="H797" s="80" t="s">
        <v>1097</v>
      </c>
      <c r="I797" s="76" t="s">
        <v>912</v>
      </c>
      <c r="J797" s="44">
        <v>1</v>
      </c>
      <c r="K797" s="44">
        <v>15</v>
      </c>
    </row>
    <row r="798" s="4" customFormat="1" ht="39" customHeight="1" spans="1:11">
      <c r="A798" s="76" t="s">
        <v>1056</v>
      </c>
      <c r="B798" s="76" t="s">
        <v>121</v>
      </c>
      <c r="C798" s="77" t="s">
        <v>1069</v>
      </c>
      <c r="D798" s="76" t="s">
        <v>1059</v>
      </c>
      <c r="E798" s="33" t="s">
        <v>1060</v>
      </c>
      <c r="F798" s="78">
        <v>4.09</v>
      </c>
      <c r="G798" s="78">
        <v>4.09</v>
      </c>
      <c r="H798" s="80" t="s">
        <v>26</v>
      </c>
      <c r="I798" s="76" t="s">
        <v>912</v>
      </c>
      <c r="J798" s="44"/>
      <c r="K798" s="44">
        <v>7</v>
      </c>
    </row>
    <row r="799" s="4" customFormat="1" ht="39" customHeight="1" spans="1:11">
      <c r="A799" s="76" t="s">
        <v>1056</v>
      </c>
      <c r="B799" s="76" t="s">
        <v>1076</v>
      </c>
      <c r="C799" s="77" t="s">
        <v>1077</v>
      </c>
      <c r="D799" s="76" t="s">
        <v>1059</v>
      </c>
      <c r="E799" s="33" t="s">
        <v>1060</v>
      </c>
      <c r="F799" s="78">
        <v>30.75</v>
      </c>
      <c r="G799" s="78">
        <v>30.75</v>
      </c>
      <c r="H799" s="80" t="s">
        <v>26</v>
      </c>
      <c r="I799" s="76" t="s">
        <v>912</v>
      </c>
      <c r="J799" s="44">
        <v>1</v>
      </c>
      <c r="K799" s="44">
        <v>7</v>
      </c>
    </row>
    <row r="800" s="4" customFormat="1" ht="39" customHeight="1" spans="1:11">
      <c r="A800" s="76" t="s">
        <v>1098</v>
      </c>
      <c r="B800" s="76" t="s">
        <v>294</v>
      </c>
      <c r="C800" s="77" t="s">
        <v>1099</v>
      </c>
      <c r="D800" s="76" t="s">
        <v>1100</v>
      </c>
      <c r="E800" s="33" t="s">
        <v>931</v>
      </c>
      <c r="F800" s="78">
        <v>450</v>
      </c>
      <c r="G800" s="78">
        <v>130</v>
      </c>
      <c r="H800" s="80" t="s">
        <v>26</v>
      </c>
      <c r="I800" s="76" t="s">
        <v>912</v>
      </c>
      <c r="J800" s="44">
        <v>1</v>
      </c>
      <c r="K800" s="44">
        <v>14</v>
      </c>
    </row>
    <row r="801" s="4" customFormat="1" ht="39" customHeight="1" spans="1:11">
      <c r="A801" s="76" t="s">
        <v>1101</v>
      </c>
      <c r="B801" s="76"/>
      <c r="C801" s="77"/>
      <c r="D801" s="76"/>
      <c r="E801" s="76"/>
      <c r="F801" s="78">
        <v>165.51</v>
      </c>
      <c r="G801" s="78">
        <v>95.18</v>
      </c>
      <c r="H801" s="76" t="s">
        <v>926</v>
      </c>
      <c r="I801" s="76"/>
      <c r="J801" s="44">
        <v>5</v>
      </c>
      <c r="K801" s="44">
        <v>328</v>
      </c>
    </row>
    <row r="802" s="4" customFormat="1" ht="39" customHeight="1" spans="1:11">
      <c r="A802" s="76" t="s">
        <v>1102</v>
      </c>
      <c r="B802" s="76" t="s">
        <v>652</v>
      </c>
      <c r="C802" s="77" t="s">
        <v>1103</v>
      </c>
      <c r="D802" s="76" t="s">
        <v>1104</v>
      </c>
      <c r="E802" s="33" t="s">
        <v>1105</v>
      </c>
      <c r="F802" s="78">
        <v>12.21</v>
      </c>
      <c r="G802" s="78">
        <v>6.1</v>
      </c>
      <c r="H802" s="80" t="s">
        <v>26</v>
      </c>
      <c r="I802" s="19" t="s">
        <v>912</v>
      </c>
      <c r="J802" s="44">
        <v>1</v>
      </c>
      <c r="K802" s="44">
        <v>20</v>
      </c>
    </row>
    <row r="803" s="4" customFormat="1" ht="39" customHeight="1" spans="1:11">
      <c r="A803" s="76" t="s">
        <v>1102</v>
      </c>
      <c r="B803" s="76" t="s">
        <v>50</v>
      </c>
      <c r="C803" s="77" t="s">
        <v>1106</v>
      </c>
      <c r="D803" s="76" t="s">
        <v>1104</v>
      </c>
      <c r="E803" s="33" t="s">
        <v>1105</v>
      </c>
      <c r="F803" s="78">
        <v>59.22</v>
      </c>
      <c r="G803" s="78">
        <v>30</v>
      </c>
      <c r="H803" s="80" t="s">
        <v>26</v>
      </c>
      <c r="I803" s="19" t="s">
        <v>912</v>
      </c>
      <c r="J803" s="44">
        <v>1</v>
      </c>
      <c r="K803" s="44">
        <v>28</v>
      </c>
    </row>
    <row r="804" s="4" customFormat="1" ht="39" customHeight="1" spans="1:11">
      <c r="A804" s="76" t="s">
        <v>1102</v>
      </c>
      <c r="B804" s="76" t="s">
        <v>133</v>
      </c>
      <c r="C804" s="77" t="s">
        <v>1107</v>
      </c>
      <c r="D804" s="76" t="s">
        <v>1104</v>
      </c>
      <c r="E804" s="33" t="s">
        <v>1105</v>
      </c>
      <c r="F804" s="78">
        <v>16.11</v>
      </c>
      <c r="G804" s="78">
        <v>16.11</v>
      </c>
      <c r="H804" s="80" t="s">
        <v>26</v>
      </c>
      <c r="I804" s="19" t="s">
        <v>912</v>
      </c>
      <c r="J804" s="44"/>
      <c r="K804" s="44">
        <v>47</v>
      </c>
    </row>
    <row r="805" s="4" customFormat="1" ht="39" customHeight="1" spans="1:11">
      <c r="A805" s="76" t="s">
        <v>1102</v>
      </c>
      <c r="B805" s="76" t="s">
        <v>177</v>
      </c>
      <c r="C805" s="77" t="s">
        <v>1108</v>
      </c>
      <c r="D805" s="76" t="s">
        <v>1104</v>
      </c>
      <c r="E805" s="33" t="s">
        <v>1105</v>
      </c>
      <c r="F805" s="78">
        <v>7.97</v>
      </c>
      <c r="G805" s="78">
        <v>7.97</v>
      </c>
      <c r="H805" s="80" t="s">
        <v>26</v>
      </c>
      <c r="I805" s="19" t="s">
        <v>912</v>
      </c>
      <c r="J805" s="44">
        <v>1</v>
      </c>
      <c r="K805" s="44">
        <v>17</v>
      </c>
    </row>
    <row r="806" s="4" customFormat="1" ht="83" customHeight="1" spans="1:11">
      <c r="A806" s="76" t="s">
        <v>1102</v>
      </c>
      <c r="B806" s="76" t="s">
        <v>1109</v>
      </c>
      <c r="C806" s="77" t="s">
        <v>1110</v>
      </c>
      <c r="D806" s="76" t="s">
        <v>1104</v>
      </c>
      <c r="E806" s="33" t="s">
        <v>1105</v>
      </c>
      <c r="F806" s="78">
        <v>70</v>
      </c>
      <c r="G806" s="78">
        <v>35</v>
      </c>
      <c r="H806" s="80" t="s">
        <v>26</v>
      </c>
      <c r="I806" s="19" t="s">
        <v>912</v>
      </c>
      <c r="J806" s="44">
        <v>2</v>
      </c>
      <c r="K806" s="44">
        <v>216</v>
      </c>
    </row>
    <row r="807" s="4" customFormat="1" ht="41" customHeight="1" spans="1:11">
      <c r="A807" s="76" t="s">
        <v>1111</v>
      </c>
      <c r="B807" s="76"/>
      <c r="C807" s="77"/>
      <c r="D807" s="76"/>
      <c r="E807" s="76"/>
      <c r="F807" s="78">
        <v>168.45</v>
      </c>
      <c r="G807" s="78">
        <v>68.45</v>
      </c>
      <c r="H807" s="76" t="s">
        <v>926</v>
      </c>
      <c r="I807" s="76"/>
      <c r="J807" s="44">
        <v>3</v>
      </c>
      <c r="K807" s="44">
        <v>72</v>
      </c>
    </row>
    <row r="808" s="4" customFormat="1" ht="65" customHeight="1" spans="1:11">
      <c r="A808" s="76" t="s">
        <v>1112</v>
      </c>
      <c r="B808" s="76" t="s">
        <v>1113</v>
      </c>
      <c r="C808" s="77" t="s">
        <v>1114</v>
      </c>
      <c r="D808" s="76" t="s">
        <v>1115</v>
      </c>
      <c r="E808" s="33" t="s">
        <v>1060</v>
      </c>
      <c r="F808" s="78">
        <v>9.45</v>
      </c>
      <c r="G808" s="78">
        <v>9.45</v>
      </c>
      <c r="H808" s="80" t="s">
        <v>26</v>
      </c>
      <c r="I808" s="76" t="s">
        <v>912</v>
      </c>
      <c r="J808" s="44">
        <v>1</v>
      </c>
      <c r="K808" s="44">
        <v>7</v>
      </c>
    </row>
    <row r="809" s="4" customFormat="1" ht="39" customHeight="1" spans="1:11">
      <c r="A809" s="76" t="s">
        <v>1112</v>
      </c>
      <c r="B809" s="76" t="s">
        <v>365</v>
      </c>
      <c r="C809" s="77" t="s">
        <v>1116</v>
      </c>
      <c r="D809" s="76" t="s">
        <v>1115</v>
      </c>
      <c r="E809" s="33" t="s">
        <v>1060</v>
      </c>
      <c r="F809" s="78">
        <v>150</v>
      </c>
      <c r="G809" s="78">
        <v>50</v>
      </c>
      <c r="H809" s="80" t="s">
        <v>26</v>
      </c>
      <c r="I809" s="76" t="s">
        <v>912</v>
      </c>
      <c r="J809" s="44">
        <v>1</v>
      </c>
      <c r="K809" s="44">
        <v>62</v>
      </c>
    </row>
    <row r="810" s="4" customFormat="1" ht="39" customHeight="1" spans="1:11">
      <c r="A810" s="76" t="s">
        <v>1112</v>
      </c>
      <c r="B810" s="76" t="s">
        <v>144</v>
      </c>
      <c r="C810" s="77" t="s">
        <v>1117</v>
      </c>
      <c r="D810" s="76" t="s">
        <v>1115</v>
      </c>
      <c r="E810" s="33" t="s">
        <v>1060</v>
      </c>
      <c r="F810" s="78">
        <v>9</v>
      </c>
      <c r="G810" s="78">
        <v>9</v>
      </c>
      <c r="H810" s="80" t="s">
        <v>26</v>
      </c>
      <c r="I810" s="76" t="s">
        <v>912</v>
      </c>
      <c r="J810" s="44">
        <v>1</v>
      </c>
      <c r="K810" s="44">
        <v>3</v>
      </c>
    </row>
    <row r="811" s="4" customFormat="1" ht="39" customHeight="1" spans="1:11">
      <c r="A811" s="76" t="s">
        <v>1118</v>
      </c>
      <c r="B811" s="76"/>
      <c r="C811" s="77"/>
      <c r="D811" s="76"/>
      <c r="E811" s="76"/>
      <c r="F811" s="78">
        <v>5000</v>
      </c>
      <c r="G811" s="78">
        <v>5000</v>
      </c>
      <c r="H811" s="76" t="s">
        <v>926</v>
      </c>
      <c r="I811" s="76"/>
      <c r="J811" s="44">
        <v>51</v>
      </c>
      <c r="K811" s="44">
        <v>412</v>
      </c>
    </row>
    <row r="812" s="4" customFormat="1" ht="190" customHeight="1" spans="1:11">
      <c r="A812" s="76" t="s">
        <v>1119</v>
      </c>
      <c r="B812" s="76" t="s">
        <v>1120</v>
      </c>
      <c r="C812" s="77" t="s">
        <v>1121</v>
      </c>
      <c r="D812" s="76" t="s">
        <v>1122</v>
      </c>
      <c r="E812" s="33" t="s">
        <v>1060</v>
      </c>
      <c r="F812" s="78">
        <v>5000</v>
      </c>
      <c r="G812" s="78">
        <v>5000</v>
      </c>
      <c r="H812" s="80" t="s">
        <v>1123</v>
      </c>
      <c r="I812" s="76" t="s">
        <v>912</v>
      </c>
      <c r="J812" s="44">
        <v>51</v>
      </c>
      <c r="K812" s="44">
        <v>412</v>
      </c>
    </row>
    <row r="813" s="4" customFormat="1" ht="34" customHeight="1" spans="1:11">
      <c r="A813" s="76" t="s">
        <v>1124</v>
      </c>
      <c r="B813" s="76"/>
      <c r="C813" s="77"/>
      <c r="D813" s="76"/>
      <c r="E813" s="76"/>
      <c r="F813" s="78">
        <v>629.32</v>
      </c>
      <c r="G813" s="78">
        <v>464.32</v>
      </c>
      <c r="H813" s="76" t="s">
        <v>926</v>
      </c>
      <c r="I813" s="76"/>
      <c r="J813" s="44">
        <v>18</v>
      </c>
      <c r="K813" s="44">
        <v>364</v>
      </c>
    </row>
    <row r="814" s="4" customFormat="1" ht="39" customHeight="1" spans="1:11">
      <c r="A814" s="76" t="s">
        <v>1125</v>
      </c>
      <c r="B814" s="76" t="s">
        <v>59</v>
      </c>
      <c r="C814" s="77" t="s">
        <v>1126</v>
      </c>
      <c r="D814" s="76" t="s">
        <v>1059</v>
      </c>
      <c r="E814" s="33" t="s">
        <v>1060</v>
      </c>
      <c r="F814" s="78">
        <v>1.24</v>
      </c>
      <c r="G814" s="78">
        <v>1.24</v>
      </c>
      <c r="H814" s="80" t="s">
        <v>26</v>
      </c>
      <c r="I814" s="76" t="s">
        <v>912</v>
      </c>
      <c r="J814" s="44">
        <v>1</v>
      </c>
      <c r="K814" s="44">
        <v>13</v>
      </c>
    </row>
    <row r="815" s="4" customFormat="1" ht="39" customHeight="1" spans="1:11">
      <c r="A815" s="76" t="s">
        <v>1125</v>
      </c>
      <c r="B815" s="76" t="s">
        <v>528</v>
      </c>
      <c r="C815" s="77" t="s">
        <v>1127</v>
      </c>
      <c r="D815" s="76" t="s">
        <v>1059</v>
      </c>
      <c r="E815" s="33" t="s">
        <v>1060</v>
      </c>
      <c r="F815" s="78">
        <v>2.13</v>
      </c>
      <c r="G815" s="78">
        <v>2.13</v>
      </c>
      <c r="H815" s="80" t="s">
        <v>26</v>
      </c>
      <c r="I815" s="76" t="s">
        <v>912</v>
      </c>
      <c r="J815" s="44">
        <v>1</v>
      </c>
      <c r="K815" s="44">
        <v>15</v>
      </c>
    </row>
    <row r="816" s="4" customFormat="1" ht="39" customHeight="1" spans="1:11">
      <c r="A816" s="76" t="s">
        <v>1125</v>
      </c>
      <c r="B816" s="76" t="s">
        <v>237</v>
      </c>
      <c r="C816" s="77" t="s">
        <v>1128</v>
      </c>
      <c r="D816" s="76" t="s">
        <v>1059</v>
      </c>
      <c r="E816" s="33" t="s">
        <v>1060</v>
      </c>
      <c r="F816" s="78">
        <v>2.44</v>
      </c>
      <c r="G816" s="78">
        <v>2.44</v>
      </c>
      <c r="H816" s="80" t="s">
        <v>26</v>
      </c>
      <c r="I816" s="76" t="s">
        <v>912</v>
      </c>
      <c r="J816" s="44"/>
      <c r="K816" s="44">
        <v>11</v>
      </c>
    </row>
    <row r="817" s="4" customFormat="1" ht="39" customHeight="1" spans="1:11">
      <c r="A817" s="76" t="s">
        <v>1125</v>
      </c>
      <c r="B817" s="76" t="s">
        <v>441</v>
      </c>
      <c r="C817" s="77" t="s">
        <v>1129</v>
      </c>
      <c r="D817" s="76" t="s">
        <v>1059</v>
      </c>
      <c r="E817" s="33" t="s">
        <v>1060</v>
      </c>
      <c r="F817" s="78">
        <v>5.91</v>
      </c>
      <c r="G817" s="78">
        <v>5.91</v>
      </c>
      <c r="H817" s="80" t="s">
        <v>26</v>
      </c>
      <c r="I817" s="76" t="s">
        <v>912</v>
      </c>
      <c r="J817" s="44"/>
      <c r="K817" s="44">
        <v>16</v>
      </c>
    </row>
    <row r="818" s="4" customFormat="1" ht="39" customHeight="1" spans="1:11">
      <c r="A818" s="76" t="s">
        <v>1125</v>
      </c>
      <c r="B818" s="76" t="s">
        <v>62</v>
      </c>
      <c r="C818" s="77" t="s">
        <v>1130</v>
      </c>
      <c r="D818" s="76" t="s">
        <v>1059</v>
      </c>
      <c r="E818" s="33" t="s">
        <v>1060</v>
      </c>
      <c r="F818" s="78">
        <v>6.08</v>
      </c>
      <c r="G818" s="78">
        <v>6.08</v>
      </c>
      <c r="H818" s="80" t="s">
        <v>26</v>
      </c>
      <c r="I818" s="76" t="s">
        <v>912</v>
      </c>
      <c r="J818" s="44"/>
      <c r="K818" s="44">
        <v>13</v>
      </c>
    </row>
    <row r="819" s="4" customFormat="1" ht="39" customHeight="1" spans="1:11">
      <c r="A819" s="76" t="s">
        <v>1125</v>
      </c>
      <c r="B819" s="76" t="s">
        <v>440</v>
      </c>
      <c r="C819" s="77" t="s">
        <v>1131</v>
      </c>
      <c r="D819" s="76" t="s">
        <v>1059</v>
      </c>
      <c r="E819" s="33" t="s">
        <v>1060</v>
      </c>
      <c r="F819" s="78">
        <v>7.31</v>
      </c>
      <c r="G819" s="78">
        <v>7.31</v>
      </c>
      <c r="H819" s="80" t="s">
        <v>26</v>
      </c>
      <c r="I819" s="76" t="s">
        <v>912</v>
      </c>
      <c r="J819" s="44"/>
      <c r="K819" s="44">
        <v>22</v>
      </c>
    </row>
    <row r="820" s="4" customFormat="1" ht="39" customHeight="1" spans="1:11">
      <c r="A820" s="76" t="s">
        <v>1125</v>
      </c>
      <c r="B820" s="76" t="s">
        <v>237</v>
      </c>
      <c r="C820" s="77" t="s">
        <v>1132</v>
      </c>
      <c r="D820" s="76" t="s">
        <v>1059</v>
      </c>
      <c r="E820" s="33" t="s">
        <v>1060</v>
      </c>
      <c r="F820" s="78">
        <v>8.58</v>
      </c>
      <c r="G820" s="78">
        <v>8.58</v>
      </c>
      <c r="H820" s="80" t="s">
        <v>26</v>
      </c>
      <c r="I820" s="76" t="s">
        <v>912</v>
      </c>
      <c r="J820" s="44"/>
      <c r="K820" s="44">
        <v>34</v>
      </c>
    </row>
    <row r="821" s="4" customFormat="1" ht="62" customHeight="1" spans="1:11">
      <c r="A821" s="76" t="s">
        <v>1133</v>
      </c>
      <c r="B821" s="76" t="s">
        <v>1134</v>
      </c>
      <c r="C821" s="77" t="s">
        <v>1135</v>
      </c>
      <c r="D821" s="76" t="s">
        <v>1136</v>
      </c>
      <c r="E821" s="33" t="s">
        <v>931</v>
      </c>
      <c r="F821" s="78">
        <v>20</v>
      </c>
      <c r="G821" s="78">
        <v>20</v>
      </c>
      <c r="H821" s="80" t="s">
        <v>26</v>
      </c>
      <c r="I821" s="76" t="s">
        <v>912</v>
      </c>
      <c r="J821" s="44">
        <v>1</v>
      </c>
      <c r="K821" s="44">
        <v>10</v>
      </c>
    </row>
    <row r="822" s="4" customFormat="1" ht="63" customHeight="1" spans="1:11">
      <c r="A822" s="76" t="s">
        <v>1137</v>
      </c>
      <c r="B822" s="76" t="s">
        <v>1134</v>
      </c>
      <c r="C822" s="77" t="s">
        <v>1138</v>
      </c>
      <c r="D822" s="76" t="s">
        <v>1139</v>
      </c>
      <c r="E822" s="33" t="s">
        <v>931</v>
      </c>
      <c r="F822" s="78">
        <v>25.63</v>
      </c>
      <c r="G822" s="78">
        <v>25.63</v>
      </c>
      <c r="H822" s="80" t="s">
        <v>1140</v>
      </c>
      <c r="I822" s="76" t="s">
        <v>912</v>
      </c>
      <c r="J822" s="44">
        <v>3</v>
      </c>
      <c r="K822" s="44">
        <v>30</v>
      </c>
    </row>
    <row r="823" s="4" customFormat="1" ht="58" customHeight="1" spans="1:11">
      <c r="A823" s="76" t="s">
        <v>1141</v>
      </c>
      <c r="B823" s="76" t="s">
        <v>1134</v>
      </c>
      <c r="C823" s="77" t="s">
        <v>1142</v>
      </c>
      <c r="D823" s="76" t="s">
        <v>1143</v>
      </c>
      <c r="E823" s="33" t="s">
        <v>931</v>
      </c>
      <c r="F823" s="78">
        <v>550</v>
      </c>
      <c r="G823" s="78">
        <v>385</v>
      </c>
      <c r="H823" s="76" t="s">
        <v>1144</v>
      </c>
      <c r="I823" s="76" t="s">
        <v>912</v>
      </c>
      <c r="J823" s="44">
        <v>12</v>
      </c>
      <c r="K823" s="44">
        <v>200</v>
      </c>
    </row>
    <row r="824" s="4" customFormat="1" ht="40" customHeight="1" spans="1:11">
      <c r="A824" s="76" t="s">
        <v>1145</v>
      </c>
      <c r="B824" s="76"/>
      <c r="C824" s="77"/>
      <c r="D824" s="76"/>
      <c r="E824" s="76"/>
      <c r="F824" s="78">
        <v>360.5</v>
      </c>
      <c r="G824" s="78">
        <v>310.5</v>
      </c>
      <c r="H824" s="76" t="s">
        <v>926</v>
      </c>
      <c r="I824" s="76"/>
      <c r="J824" s="44">
        <v>6</v>
      </c>
      <c r="K824" s="44">
        <v>42</v>
      </c>
    </row>
    <row r="825" s="4" customFormat="1" ht="46" customHeight="1" spans="1:11">
      <c r="A825" s="76" t="s">
        <v>1146</v>
      </c>
      <c r="B825" s="76" t="s">
        <v>1134</v>
      </c>
      <c r="C825" s="77" t="s">
        <v>1147</v>
      </c>
      <c r="D825" s="76" t="s">
        <v>1148</v>
      </c>
      <c r="E825" s="33" t="s">
        <v>1060</v>
      </c>
      <c r="F825" s="78">
        <v>98</v>
      </c>
      <c r="G825" s="78">
        <v>98</v>
      </c>
      <c r="H825" s="80" t="s">
        <v>26</v>
      </c>
      <c r="I825" s="76" t="s">
        <v>912</v>
      </c>
      <c r="J825" s="44">
        <v>1</v>
      </c>
      <c r="K825" s="44">
        <v>8</v>
      </c>
    </row>
    <row r="826" s="4" customFormat="1" ht="39" customHeight="1" spans="1:11">
      <c r="A826" s="76" t="s">
        <v>1149</v>
      </c>
      <c r="B826" s="76" t="s">
        <v>1134</v>
      </c>
      <c r="C826" s="77" t="s">
        <v>1150</v>
      </c>
      <c r="D826" s="76" t="s">
        <v>1151</v>
      </c>
      <c r="E826" s="33" t="s">
        <v>1152</v>
      </c>
      <c r="F826" s="78">
        <v>100</v>
      </c>
      <c r="G826" s="78">
        <v>100</v>
      </c>
      <c r="H826" s="80" t="s">
        <v>26</v>
      </c>
      <c r="I826" s="76" t="s">
        <v>912</v>
      </c>
      <c r="J826" s="44">
        <v>2</v>
      </c>
      <c r="K826" s="44">
        <v>18</v>
      </c>
    </row>
    <row r="827" s="4" customFormat="1" ht="44" customHeight="1" spans="1:11">
      <c r="A827" s="76" t="s">
        <v>1153</v>
      </c>
      <c r="B827" s="76" t="s">
        <v>538</v>
      </c>
      <c r="C827" s="77" t="s">
        <v>1154</v>
      </c>
      <c r="D827" s="76" t="s">
        <v>1155</v>
      </c>
      <c r="E827" s="33" t="s">
        <v>25</v>
      </c>
      <c r="F827" s="78">
        <v>62.5</v>
      </c>
      <c r="G827" s="78">
        <v>62.5</v>
      </c>
      <c r="H827" s="80" t="s">
        <v>26</v>
      </c>
      <c r="I827" s="76" t="s">
        <v>912</v>
      </c>
      <c r="J827" s="44">
        <v>3</v>
      </c>
      <c r="K827" s="44">
        <v>16</v>
      </c>
    </row>
    <row r="828" s="4" customFormat="1" ht="35" customHeight="1" spans="1:11">
      <c r="A828" s="76" t="s">
        <v>1156</v>
      </c>
      <c r="B828" s="76" t="s">
        <v>538</v>
      </c>
      <c r="C828" s="77" t="s">
        <v>1157</v>
      </c>
      <c r="D828" s="76" t="s">
        <v>1158</v>
      </c>
      <c r="E828" s="33" t="s">
        <v>931</v>
      </c>
      <c r="F828" s="78">
        <v>100</v>
      </c>
      <c r="G828" s="78">
        <v>50</v>
      </c>
      <c r="H828" s="80" t="s">
        <v>26</v>
      </c>
      <c r="I828" s="76" t="s">
        <v>912</v>
      </c>
      <c r="J828" s="44"/>
      <c r="K828" s="44">
        <v>12</v>
      </c>
    </row>
    <row r="829" s="4" customFormat="1" ht="41" customHeight="1" spans="1:11">
      <c r="A829" s="76" t="s">
        <v>1159</v>
      </c>
      <c r="B829" s="76"/>
      <c r="C829" s="77"/>
      <c r="D829" s="76"/>
      <c r="E829" s="33"/>
      <c r="F829" s="78">
        <v>5992.56</v>
      </c>
      <c r="G829" s="78">
        <v>1683.81</v>
      </c>
      <c r="H829" s="76"/>
      <c r="I829" s="76"/>
      <c r="J829" s="44">
        <v>32</v>
      </c>
      <c r="K829" s="44">
        <v>1940</v>
      </c>
    </row>
    <row r="830" s="4" customFormat="1" ht="76" customHeight="1" spans="1:11">
      <c r="A830" s="76" t="s">
        <v>1160</v>
      </c>
      <c r="B830" s="76" t="s">
        <v>1161</v>
      </c>
      <c r="C830" s="77" t="s">
        <v>1162</v>
      </c>
      <c r="D830" s="76" t="s">
        <v>1163</v>
      </c>
      <c r="E830" s="33" t="s">
        <v>1164</v>
      </c>
      <c r="F830" s="78">
        <v>200</v>
      </c>
      <c r="G830" s="78">
        <v>96</v>
      </c>
      <c r="H830" s="80" t="s">
        <v>26</v>
      </c>
      <c r="I830" s="76" t="s">
        <v>1165</v>
      </c>
      <c r="J830" s="44">
        <v>4</v>
      </c>
      <c r="K830" s="44">
        <v>300</v>
      </c>
    </row>
    <row r="831" s="4" customFormat="1" ht="76" customHeight="1" spans="1:11">
      <c r="A831" s="76" t="s">
        <v>1160</v>
      </c>
      <c r="B831" s="76" t="s">
        <v>1161</v>
      </c>
      <c r="C831" s="77" t="s">
        <v>1166</v>
      </c>
      <c r="D831" s="76" t="s">
        <v>1163</v>
      </c>
      <c r="E831" s="33" t="s">
        <v>1164</v>
      </c>
      <c r="F831" s="78">
        <v>200</v>
      </c>
      <c r="G831" s="78">
        <v>96</v>
      </c>
      <c r="H831" s="80" t="s">
        <v>26</v>
      </c>
      <c r="I831" s="76" t="s">
        <v>1165</v>
      </c>
      <c r="J831" s="44">
        <v>4</v>
      </c>
      <c r="K831" s="44">
        <v>300</v>
      </c>
    </row>
    <row r="832" s="4" customFormat="1" ht="76" customHeight="1" spans="1:11">
      <c r="A832" s="76" t="s">
        <v>1160</v>
      </c>
      <c r="B832" s="76" t="s">
        <v>1161</v>
      </c>
      <c r="C832" s="77" t="s">
        <v>1167</v>
      </c>
      <c r="D832" s="76" t="s">
        <v>1163</v>
      </c>
      <c r="E832" s="33" t="s">
        <v>1164</v>
      </c>
      <c r="F832" s="78">
        <v>410</v>
      </c>
      <c r="G832" s="78">
        <v>200</v>
      </c>
      <c r="H832" s="80" t="s">
        <v>26</v>
      </c>
      <c r="I832" s="76" t="s">
        <v>1165</v>
      </c>
      <c r="J832" s="44">
        <v>4</v>
      </c>
      <c r="K832" s="44">
        <v>300</v>
      </c>
    </row>
    <row r="833" s="4" customFormat="1" ht="74" customHeight="1" spans="1:11">
      <c r="A833" s="76" t="s">
        <v>1168</v>
      </c>
      <c r="B833" s="76" t="s">
        <v>1169</v>
      </c>
      <c r="C833" s="77" t="s">
        <v>1170</v>
      </c>
      <c r="D833" s="76" t="s">
        <v>1163</v>
      </c>
      <c r="E833" s="33" t="s">
        <v>1164</v>
      </c>
      <c r="F833" s="78">
        <v>120</v>
      </c>
      <c r="G833" s="78">
        <v>58.8</v>
      </c>
      <c r="H833" s="80" t="s">
        <v>26</v>
      </c>
      <c r="I833" s="76" t="s">
        <v>1165</v>
      </c>
      <c r="J833" s="44"/>
      <c r="K833" s="44">
        <v>25</v>
      </c>
    </row>
    <row r="834" s="4" customFormat="1" ht="74" customHeight="1" spans="1:11">
      <c r="A834" s="76" t="s">
        <v>1168</v>
      </c>
      <c r="B834" s="76" t="s">
        <v>1171</v>
      </c>
      <c r="C834" s="77" t="s">
        <v>1172</v>
      </c>
      <c r="D834" s="76" t="s">
        <v>1163</v>
      </c>
      <c r="E834" s="33" t="s">
        <v>1164</v>
      </c>
      <c r="F834" s="78">
        <v>640</v>
      </c>
      <c r="G834" s="78">
        <v>313.6</v>
      </c>
      <c r="H834" s="80" t="s">
        <v>26</v>
      </c>
      <c r="I834" s="76" t="s">
        <v>1165</v>
      </c>
      <c r="J834" s="44">
        <v>2</v>
      </c>
      <c r="K834" s="44">
        <v>35</v>
      </c>
    </row>
    <row r="835" s="4" customFormat="1" ht="74" customHeight="1" spans="1:11">
      <c r="A835" s="76" t="s">
        <v>1168</v>
      </c>
      <c r="B835" s="76" t="s">
        <v>1169</v>
      </c>
      <c r="C835" s="77" t="s">
        <v>1173</v>
      </c>
      <c r="D835" s="76" t="s">
        <v>1163</v>
      </c>
      <c r="E835" s="33" t="s">
        <v>1164</v>
      </c>
      <c r="F835" s="78">
        <v>80</v>
      </c>
      <c r="G835" s="78">
        <v>39.2</v>
      </c>
      <c r="H835" s="80" t="s">
        <v>26</v>
      </c>
      <c r="I835" s="76" t="s">
        <v>1165</v>
      </c>
      <c r="J835" s="44"/>
      <c r="K835" s="44">
        <v>10</v>
      </c>
    </row>
    <row r="836" s="4" customFormat="1" ht="74" customHeight="1" spans="1:11">
      <c r="A836" s="76" t="s">
        <v>1168</v>
      </c>
      <c r="B836" s="76" t="s">
        <v>1174</v>
      </c>
      <c r="C836" s="77" t="s">
        <v>1175</v>
      </c>
      <c r="D836" s="76" t="s">
        <v>1163</v>
      </c>
      <c r="E836" s="33" t="s">
        <v>1164</v>
      </c>
      <c r="F836" s="78">
        <v>640</v>
      </c>
      <c r="G836" s="78">
        <v>313.6</v>
      </c>
      <c r="H836" s="80" t="s">
        <v>26</v>
      </c>
      <c r="I836" s="76" t="s">
        <v>1165</v>
      </c>
      <c r="J836" s="44"/>
      <c r="K836" s="44">
        <v>31</v>
      </c>
    </row>
    <row r="837" s="4" customFormat="1" ht="74" customHeight="1" spans="1:11">
      <c r="A837" s="76" t="s">
        <v>1168</v>
      </c>
      <c r="B837" s="76" t="s">
        <v>242</v>
      </c>
      <c r="C837" s="77" t="s">
        <v>1176</v>
      </c>
      <c r="D837" s="76" t="s">
        <v>1163</v>
      </c>
      <c r="E837" s="33" t="s">
        <v>1164</v>
      </c>
      <c r="F837" s="78">
        <v>150</v>
      </c>
      <c r="G837" s="78">
        <v>73.5</v>
      </c>
      <c r="H837" s="80" t="s">
        <v>26</v>
      </c>
      <c r="I837" s="76" t="s">
        <v>1165</v>
      </c>
      <c r="J837" s="44"/>
      <c r="K837" s="44">
        <v>12</v>
      </c>
    </row>
    <row r="838" s="4" customFormat="1" ht="74" customHeight="1" spans="1:11">
      <c r="A838" s="76" t="s">
        <v>1168</v>
      </c>
      <c r="B838" s="76" t="s">
        <v>242</v>
      </c>
      <c r="C838" s="77" t="s">
        <v>1177</v>
      </c>
      <c r="D838" s="76" t="s">
        <v>1163</v>
      </c>
      <c r="E838" s="33" t="s">
        <v>1164</v>
      </c>
      <c r="F838" s="78">
        <v>60</v>
      </c>
      <c r="G838" s="78">
        <v>29.4</v>
      </c>
      <c r="H838" s="80" t="s">
        <v>26</v>
      </c>
      <c r="I838" s="76" t="s">
        <v>1165</v>
      </c>
      <c r="J838" s="44"/>
      <c r="K838" s="44">
        <v>13</v>
      </c>
    </row>
    <row r="839" s="4" customFormat="1" ht="49" customHeight="1" spans="1:11">
      <c r="A839" s="76" t="s">
        <v>1178</v>
      </c>
      <c r="B839" s="76" t="s">
        <v>1179</v>
      </c>
      <c r="C839" s="77" t="s">
        <v>1180</v>
      </c>
      <c r="D839" s="76" t="s">
        <v>1181</v>
      </c>
      <c r="E839" s="33" t="s">
        <v>1182</v>
      </c>
      <c r="F839" s="78">
        <v>25.2</v>
      </c>
      <c r="G839" s="78">
        <v>3.14</v>
      </c>
      <c r="H839" s="80" t="s">
        <v>26</v>
      </c>
      <c r="I839" s="76" t="s">
        <v>1165</v>
      </c>
      <c r="J839" s="44">
        <v>1</v>
      </c>
      <c r="K839" s="44">
        <v>20</v>
      </c>
    </row>
    <row r="840" s="4" customFormat="1" ht="49" customHeight="1" spans="1:11">
      <c r="A840" s="76" t="s">
        <v>1178</v>
      </c>
      <c r="B840" s="76" t="s">
        <v>1183</v>
      </c>
      <c r="C840" s="77" t="s">
        <v>1184</v>
      </c>
      <c r="D840" s="76" t="s">
        <v>1181</v>
      </c>
      <c r="E840" s="33" t="s">
        <v>1182</v>
      </c>
      <c r="F840" s="78">
        <v>80</v>
      </c>
      <c r="G840" s="78">
        <v>10</v>
      </c>
      <c r="H840" s="80" t="s">
        <v>26</v>
      </c>
      <c r="I840" s="76" t="s">
        <v>1165</v>
      </c>
      <c r="J840" s="44"/>
      <c r="K840" s="44">
        <v>21</v>
      </c>
    </row>
    <row r="841" s="4" customFormat="1" ht="49" customHeight="1" spans="1:11">
      <c r="A841" s="76" t="s">
        <v>1178</v>
      </c>
      <c r="B841" s="76" t="s">
        <v>1185</v>
      </c>
      <c r="C841" s="77" t="s">
        <v>1186</v>
      </c>
      <c r="D841" s="76" t="s">
        <v>1181</v>
      </c>
      <c r="E841" s="33" t="s">
        <v>1182</v>
      </c>
      <c r="F841" s="78">
        <v>120.16</v>
      </c>
      <c r="G841" s="78">
        <v>15.02</v>
      </c>
      <c r="H841" s="80" t="s">
        <v>26</v>
      </c>
      <c r="I841" s="76" t="s">
        <v>1165</v>
      </c>
      <c r="J841" s="44">
        <v>1</v>
      </c>
      <c r="K841" s="44">
        <v>21</v>
      </c>
    </row>
    <row r="842" s="4" customFormat="1" ht="49" customHeight="1" spans="1:11">
      <c r="A842" s="76" t="s">
        <v>1178</v>
      </c>
      <c r="B842" s="76" t="s">
        <v>144</v>
      </c>
      <c r="C842" s="77" t="s">
        <v>1187</v>
      </c>
      <c r="D842" s="76" t="s">
        <v>1188</v>
      </c>
      <c r="E842" s="33" t="s">
        <v>1182</v>
      </c>
      <c r="F842" s="78">
        <v>192.8</v>
      </c>
      <c r="G842" s="78">
        <v>24.1</v>
      </c>
      <c r="H842" s="80" t="s">
        <v>26</v>
      </c>
      <c r="I842" s="76" t="s">
        <v>1165</v>
      </c>
      <c r="J842" s="44">
        <v>1</v>
      </c>
      <c r="K842" s="44">
        <v>21</v>
      </c>
    </row>
    <row r="843" s="4" customFormat="1" ht="49" customHeight="1" spans="1:11">
      <c r="A843" s="76" t="s">
        <v>1178</v>
      </c>
      <c r="B843" s="76" t="s">
        <v>1189</v>
      </c>
      <c r="C843" s="77" t="s">
        <v>1190</v>
      </c>
      <c r="D843" s="76" t="s">
        <v>1181</v>
      </c>
      <c r="E843" s="33" t="s">
        <v>1182</v>
      </c>
      <c r="F843" s="78">
        <v>143.6</v>
      </c>
      <c r="G843" s="78">
        <v>17.95</v>
      </c>
      <c r="H843" s="80" t="s">
        <v>26</v>
      </c>
      <c r="I843" s="76" t="s">
        <v>1165</v>
      </c>
      <c r="J843" s="44"/>
      <c r="K843" s="44">
        <v>43</v>
      </c>
    </row>
    <row r="844" s="4" customFormat="1" ht="49" customHeight="1" spans="1:11">
      <c r="A844" s="76" t="s">
        <v>1178</v>
      </c>
      <c r="B844" s="76" t="s">
        <v>1191</v>
      </c>
      <c r="C844" s="77" t="s">
        <v>1192</v>
      </c>
      <c r="D844" s="76" t="s">
        <v>1181</v>
      </c>
      <c r="E844" s="33" t="s">
        <v>1182</v>
      </c>
      <c r="F844" s="78">
        <v>152.8</v>
      </c>
      <c r="G844" s="78">
        <v>19.1</v>
      </c>
      <c r="H844" s="80" t="s">
        <v>26</v>
      </c>
      <c r="I844" s="76" t="s">
        <v>1165</v>
      </c>
      <c r="J844" s="44"/>
      <c r="K844" s="44">
        <v>25</v>
      </c>
    </row>
    <row r="845" s="4" customFormat="1" ht="49" customHeight="1" spans="1:11">
      <c r="A845" s="76" t="s">
        <v>1178</v>
      </c>
      <c r="B845" s="76" t="s">
        <v>1185</v>
      </c>
      <c r="C845" s="77" t="s">
        <v>1193</v>
      </c>
      <c r="D845" s="76" t="s">
        <v>1181</v>
      </c>
      <c r="E845" s="33" t="s">
        <v>1182</v>
      </c>
      <c r="F845" s="78">
        <v>120</v>
      </c>
      <c r="G845" s="78">
        <v>15</v>
      </c>
      <c r="H845" s="80" t="s">
        <v>26</v>
      </c>
      <c r="I845" s="76" t="s">
        <v>1165</v>
      </c>
      <c r="J845" s="44">
        <v>2</v>
      </c>
      <c r="K845" s="44">
        <v>35</v>
      </c>
    </row>
    <row r="846" s="4" customFormat="1" ht="49" customHeight="1" spans="1:11">
      <c r="A846" s="76" t="s">
        <v>1178</v>
      </c>
      <c r="B846" s="76" t="s">
        <v>1194</v>
      </c>
      <c r="C846" s="77" t="s">
        <v>1195</v>
      </c>
      <c r="D846" s="76" t="s">
        <v>1181</v>
      </c>
      <c r="E846" s="33" t="s">
        <v>1182</v>
      </c>
      <c r="F846" s="78">
        <v>144.48</v>
      </c>
      <c r="G846" s="78">
        <v>18.05</v>
      </c>
      <c r="H846" s="80" t="s">
        <v>26</v>
      </c>
      <c r="I846" s="76" t="s">
        <v>1165</v>
      </c>
      <c r="J846" s="44"/>
      <c r="K846" s="44">
        <v>10</v>
      </c>
    </row>
    <row r="847" s="4" customFormat="1" ht="49" customHeight="1" spans="1:11">
      <c r="A847" s="76" t="s">
        <v>1178</v>
      </c>
      <c r="B847" s="76" t="s">
        <v>248</v>
      </c>
      <c r="C847" s="77" t="s">
        <v>1196</v>
      </c>
      <c r="D847" s="76" t="s">
        <v>1181</v>
      </c>
      <c r="E847" s="33" t="s">
        <v>1182</v>
      </c>
      <c r="F847" s="78">
        <v>53.44</v>
      </c>
      <c r="G847" s="78">
        <v>6.67</v>
      </c>
      <c r="H847" s="80" t="s">
        <v>26</v>
      </c>
      <c r="I847" s="76" t="s">
        <v>1165</v>
      </c>
      <c r="J847" s="44"/>
      <c r="K847" s="44">
        <v>31</v>
      </c>
    </row>
    <row r="848" s="4" customFormat="1" ht="49" customHeight="1" spans="1:11">
      <c r="A848" s="76" t="s">
        <v>1178</v>
      </c>
      <c r="B848" s="76" t="s">
        <v>248</v>
      </c>
      <c r="C848" s="77" t="s">
        <v>1197</v>
      </c>
      <c r="D848" s="76" t="s">
        <v>1181</v>
      </c>
      <c r="E848" s="33" t="s">
        <v>1182</v>
      </c>
      <c r="F848" s="78">
        <v>233.44</v>
      </c>
      <c r="G848" s="78">
        <v>29.18</v>
      </c>
      <c r="H848" s="80" t="s">
        <v>26</v>
      </c>
      <c r="I848" s="76" t="s">
        <v>1165</v>
      </c>
      <c r="J848" s="44"/>
      <c r="K848" s="44">
        <v>13</v>
      </c>
    </row>
    <row r="849" s="4" customFormat="1" ht="49" customHeight="1" spans="1:11">
      <c r="A849" s="76" t="s">
        <v>1178</v>
      </c>
      <c r="B849" s="76" t="s">
        <v>1183</v>
      </c>
      <c r="C849" s="77" t="s">
        <v>1198</v>
      </c>
      <c r="D849" s="76" t="s">
        <v>1181</v>
      </c>
      <c r="E849" s="33" t="s">
        <v>1182</v>
      </c>
      <c r="F849" s="78">
        <v>117.92</v>
      </c>
      <c r="G849" s="78">
        <v>14.73</v>
      </c>
      <c r="H849" s="80" t="s">
        <v>26</v>
      </c>
      <c r="I849" s="76" t="s">
        <v>1165</v>
      </c>
      <c r="J849" s="44"/>
      <c r="K849" s="44">
        <v>15</v>
      </c>
    </row>
    <row r="850" s="4" customFormat="1" ht="49" customHeight="1" spans="1:11">
      <c r="A850" s="76" t="s">
        <v>1178</v>
      </c>
      <c r="B850" s="76" t="s">
        <v>257</v>
      </c>
      <c r="C850" s="77" t="s">
        <v>1199</v>
      </c>
      <c r="D850" s="76" t="s">
        <v>1181</v>
      </c>
      <c r="E850" s="33" t="s">
        <v>1182</v>
      </c>
      <c r="F850" s="78">
        <v>20.4</v>
      </c>
      <c r="G850" s="78">
        <v>2.55</v>
      </c>
      <c r="H850" s="80" t="s">
        <v>26</v>
      </c>
      <c r="I850" s="76" t="s">
        <v>1165</v>
      </c>
      <c r="J850" s="44">
        <v>1</v>
      </c>
      <c r="K850" s="44">
        <v>16</v>
      </c>
    </row>
    <row r="851" s="4" customFormat="1" ht="49" customHeight="1" spans="1:11">
      <c r="A851" s="76" t="s">
        <v>1178</v>
      </c>
      <c r="B851" s="76" t="s">
        <v>257</v>
      </c>
      <c r="C851" s="77" t="s">
        <v>1200</v>
      </c>
      <c r="D851" s="76" t="s">
        <v>1181</v>
      </c>
      <c r="E851" s="33" t="s">
        <v>1182</v>
      </c>
      <c r="F851" s="78">
        <v>105.52</v>
      </c>
      <c r="G851" s="78">
        <v>13.19</v>
      </c>
      <c r="H851" s="80" t="s">
        <v>26</v>
      </c>
      <c r="I851" s="76" t="s">
        <v>1165</v>
      </c>
      <c r="J851" s="44">
        <v>1</v>
      </c>
      <c r="K851" s="44">
        <v>15</v>
      </c>
    </row>
    <row r="852" s="4" customFormat="1" ht="49" customHeight="1" spans="1:11">
      <c r="A852" s="76" t="s">
        <v>1178</v>
      </c>
      <c r="B852" s="76" t="s">
        <v>430</v>
      </c>
      <c r="C852" s="77" t="s">
        <v>1201</v>
      </c>
      <c r="D852" s="76" t="s">
        <v>1181</v>
      </c>
      <c r="E852" s="33" t="s">
        <v>1182</v>
      </c>
      <c r="F852" s="78">
        <v>100</v>
      </c>
      <c r="G852" s="78">
        <v>12.5</v>
      </c>
      <c r="H852" s="80" t="s">
        <v>26</v>
      </c>
      <c r="I852" s="76" t="s">
        <v>1165</v>
      </c>
      <c r="J852" s="44"/>
      <c r="K852" s="44">
        <v>20</v>
      </c>
    </row>
    <row r="853" s="4" customFormat="1" ht="49" customHeight="1" spans="1:11">
      <c r="A853" s="76" t="s">
        <v>1178</v>
      </c>
      <c r="B853" s="76" t="s">
        <v>1202</v>
      </c>
      <c r="C853" s="77" t="s">
        <v>1203</v>
      </c>
      <c r="D853" s="76" t="s">
        <v>1181</v>
      </c>
      <c r="E853" s="33" t="s">
        <v>1182</v>
      </c>
      <c r="F853" s="78">
        <v>44.72</v>
      </c>
      <c r="G853" s="78">
        <v>5.59</v>
      </c>
      <c r="H853" s="80" t="s">
        <v>26</v>
      </c>
      <c r="I853" s="76" t="s">
        <v>1165</v>
      </c>
      <c r="J853" s="44">
        <v>1</v>
      </c>
      <c r="K853" s="44">
        <v>15</v>
      </c>
    </row>
    <row r="854" s="4" customFormat="1" ht="49" customHeight="1" spans="1:11">
      <c r="A854" s="76" t="s">
        <v>1178</v>
      </c>
      <c r="B854" s="76" t="s">
        <v>197</v>
      </c>
      <c r="C854" s="77" t="s">
        <v>1204</v>
      </c>
      <c r="D854" s="76" t="s">
        <v>1181</v>
      </c>
      <c r="E854" s="33" t="s">
        <v>1182</v>
      </c>
      <c r="F854" s="78">
        <v>96.48</v>
      </c>
      <c r="G854" s="78">
        <v>12.06</v>
      </c>
      <c r="H854" s="80" t="s">
        <v>26</v>
      </c>
      <c r="I854" s="76" t="s">
        <v>1165</v>
      </c>
      <c r="J854" s="44"/>
      <c r="K854" s="44">
        <v>6</v>
      </c>
    </row>
    <row r="855" s="4" customFormat="1" ht="49" customHeight="1" spans="1:11">
      <c r="A855" s="76" t="s">
        <v>1178</v>
      </c>
      <c r="B855" s="76" t="s">
        <v>1205</v>
      </c>
      <c r="C855" s="77" t="s">
        <v>1206</v>
      </c>
      <c r="D855" s="76" t="s">
        <v>1181</v>
      </c>
      <c r="E855" s="33" t="s">
        <v>1182</v>
      </c>
      <c r="F855" s="78">
        <v>119.76</v>
      </c>
      <c r="G855" s="78">
        <v>14.96</v>
      </c>
      <c r="H855" s="80" t="s">
        <v>26</v>
      </c>
      <c r="I855" s="76" t="s">
        <v>1165</v>
      </c>
      <c r="J855" s="44"/>
      <c r="K855" s="44">
        <v>17</v>
      </c>
    </row>
    <row r="856" s="4" customFormat="1" ht="49" customHeight="1" spans="1:11">
      <c r="A856" s="76" t="s">
        <v>1178</v>
      </c>
      <c r="B856" s="76" t="s">
        <v>1207</v>
      </c>
      <c r="C856" s="77" t="s">
        <v>1208</v>
      </c>
      <c r="D856" s="76" t="s">
        <v>1188</v>
      </c>
      <c r="E856" s="33" t="s">
        <v>1182</v>
      </c>
      <c r="F856" s="78">
        <v>205.36</v>
      </c>
      <c r="G856" s="78">
        <v>25.67</v>
      </c>
      <c r="H856" s="80" t="s">
        <v>26</v>
      </c>
      <c r="I856" s="76" t="s">
        <v>1165</v>
      </c>
      <c r="J856" s="44">
        <v>1</v>
      </c>
      <c r="K856" s="44">
        <v>40</v>
      </c>
    </row>
    <row r="857" s="4" customFormat="1" ht="49" customHeight="1" spans="1:11">
      <c r="A857" s="76" t="s">
        <v>1178</v>
      </c>
      <c r="B857" s="76" t="s">
        <v>230</v>
      </c>
      <c r="C857" s="77" t="s">
        <v>1209</v>
      </c>
      <c r="D857" s="76" t="s">
        <v>1181</v>
      </c>
      <c r="E857" s="33" t="s">
        <v>1182</v>
      </c>
      <c r="F857" s="78">
        <v>160</v>
      </c>
      <c r="G857" s="78">
        <v>20</v>
      </c>
      <c r="H857" s="80" t="s">
        <v>26</v>
      </c>
      <c r="I857" s="76" t="s">
        <v>1165</v>
      </c>
      <c r="J857" s="44">
        <v>1</v>
      </c>
      <c r="K857" s="44">
        <v>16</v>
      </c>
    </row>
    <row r="858" s="4" customFormat="1" ht="49" customHeight="1" spans="1:11">
      <c r="A858" s="76" t="s">
        <v>1178</v>
      </c>
      <c r="B858" s="76" t="s">
        <v>202</v>
      </c>
      <c r="C858" s="77" t="s">
        <v>1210</v>
      </c>
      <c r="D858" s="76" t="s">
        <v>1181</v>
      </c>
      <c r="E858" s="33" t="s">
        <v>1182</v>
      </c>
      <c r="F858" s="78">
        <v>30</v>
      </c>
      <c r="G858" s="78">
        <v>3.75</v>
      </c>
      <c r="H858" s="80" t="s">
        <v>26</v>
      </c>
      <c r="I858" s="76" t="s">
        <v>1165</v>
      </c>
      <c r="J858" s="44">
        <v>1</v>
      </c>
      <c r="K858" s="44">
        <v>15</v>
      </c>
    </row>
    <row r="859" s="4" customFormat="1" ht="49" customHeight="1" spans="1:11">
      <c r="A859" s="76" t="s">
        <v>1178</v>
      </c>
      <c r="B859" s="76" t="s">
        <v>202</v>
      </c>
      <c r="C859" s="77" t="s">
        <v>1211</v>
      </c>
      <c r="D859" s="76" t="s">
        <v>1181</v>
      </c>
      <c r="E859" s="33" t="s">
        <v>1182</v>
      </c>
      <c r="F859" s="78">
        <v>40.08</v>
      </c>
      <c r="G859" s="78">
        <v>5</v>
      </c>
      <c r="H859" s="80" t="s">
        <v>26</v>
      </c>
      <c r="I859" s="76" t="s">
        <v>1165</v>
      </c>
      <c r="J859" s="44"/>
      <c r="K859" s="44">
        <v>14</v>
      </c>
    </row>
    <row r="860" s="4" customFormat="1" ht="49" customHeight="1" spans="1:11">
      <c r="A860" s="76" t="s">
        <v>1178</v>
      </c>
      <c r="B860" s="76" t="s">
        <v>1212</v>
      </c>
      <c r="C860" s="77" t="s">
        <v>1213</v>
      </c>
      <c r="D860" s="76" t="s">
        <v>1181</v>
      </c>
      <c r="E860" s="33" t="s">
        <v>1182</v>
      </c>
      <c r="F860" s="78">
        <v>64.8</v>
      </c>
      <c r="G860" s="78">
        <v>27.94</v>
      </c>
      <c r="H860" s="80" t="s">
        <v>26</v>
      </c>
      <c r="I860" s="76" t="s">
        <v>1165</v>
      </c>
      <c r="J860" s="44"/>
      <c r="K860" s="44">
        <v>40</v>
      </c>
    </row>
    <row r="861" s="4" customFormat="1" ht="49" customHeight="1" spans="1:11">
      <c r="A861" s="76" t="s">
        <v>1178</v>
      </c>
      <c r="B861" s="76" t="s">
        <v>1214</v>
      </c>
      <c r="C861" s="77" t="s">
        <v>1215</v>
      </c>
      <c r="D861" s="76" t="s">
        <v>1181</v>
      </c>
      <c r="E861" s="33" t="s">
        <v>1182</v>
      </c>
      <c r="F861" s="78">
        <v>40</v>
      </c>
      <c r="G861" s="78">
        <v>12.4</v>
      </c>
      <c r="H861" s="80" t="s">
        <v>26</v>
      </c>
      <c r="I861" s="76" t="s">
        <v>1165</v>
      </c>
      <c r="J861" s="44">
        <v>1</v>
      </c>
      <c r="K861" s="44">
        <v>40</v>
      </c>
    </row>
    <row r="862" s="4" customFormat="1" ht="49" customHeight="1" spans="1:11">
      <c r="A862" s="76" t="s">
        <v>1178</v>
      </c>
      <c r="B862" s="76" t="s">
        <v>1207</v>
      </c>
      <c r="C862" s="77" t="s">
        <v>1216</v>
      </c>
      <c r="D862" s="76" t="s">
        <v>1181</v>
      </c>
      <c r="E862" s="33" t="s">
        <v>1182</v>
      </c>
      <c r="F862" s="78">
        <v>46</v>
      </c>
      <c r="G862" s="78">
        <v>5.75</v>
      </c>
      <c r="H862" s="80" t="s">
        <v>26</v>
      </c>
      <c r="I862" s="76" t="s">
        <v>1165</v>
      </c>
      <c r="J862" s="44">
        <v>1</v>
      </c>
      <c r="K862" s="44">
        <v>17</v>
      </c>
    </row>
    <row r="863" s="4" customFormat="1" ht="49" customHeight="1" spans="1:11">
      <c r="A863" s="76" t="s">
        <v>1178</v>
      </c>
      <c r="B863" s="76" t="s">
        <v>91</v>
      </c>
      <c r="C863" s="77" t="s">
        <v>1217</v>
      </c>
      <c r="D863" s="76" t="s">
        <v>1181</v>
      </c>
      <c r="E863" s="33" t="s">
        <v>1182</v>
      </c>
      <c r="F863" s="78">
        <v>65.44</v>
      </c>
      <c r="G863" s="78">
        <v>8.17</v>
      </c>
      <c r="H863" s="80" t="s">
        <v>26</v>
      </c>
      <c r="I863" s="76" t="s">
        <v>1165</v>
      </c>
      <c r="J863" s="44">
        <v>1</v>
      </c>
      <c r="K863" s="44">
        <v>20</v>
      </c>
    </row>
    <row r="864" s="4" customFormat="1" ht="49" customHeight="1" spans="1:11">
      <c r="A864" s="76" t="s">
        <v>1178</v>
      </c>
      <c r="B864" s="76" t="s">
        <v>311</v>
      </c>
      <c r="C864" s="77" t="s">
        <v>1218</v>
      </c>
      <c r="D864" s="76" t="s">
        <v>1181</v>
      </c>
      <c r="E864" s="33" t="s">
        <v>1182</v>
      </c>
      <c r="F864" s="78">
        <v>41.2</v>
      </c>
      <c r="G864" s="78">
        <v>5.14</v>
      </c>
      <c r="H864" s="80" t="s">
        <v>26</v>
      </c>
      <c r="I864" s="76" t="s">
        <v>1165</v>
      </c>
      <c r="J864" s="44">
        <v>1</v>
      </c>
      <c r="K864" s="44">
        <v>21</v>
      </c>
    </row>
    <row r="865" s="4" customFormat="1" ht="49" customHeight="1" spans="1:11">
      <c r="A865" s="76" t="s">
        <v>1178</v>
      </c>
      <c r="B865" s="76" t="s">
        <v>118</v>
      </c>
      <c r="C865" s="77" t="s">
        <v>1193</v>
      </c>
      <c r="D865" s="76" t="s">
        <v>1181</v>
      </c>
      <c r="E865" s="33" t="s">
        <v>1182</v>
      </c>
      <c r="F865" s="78">
        <v>120</v>
      </c>
      <c r="G865" s="78">
        <v>15</v>
      </c>
      <c r="H865" s="80" t="s">
        <v>26</v>
      </c>
      <c r="I865" s="76" t="s">
        <v>1165</v>
      </c>
      <c r="J865" s="44">
        <v>1</v>
      </c>
      <c r="K865" s="44">
        <v>55</v>
      </c>
    </row>
    <row r="866" s="4" customFormat="1" ht="49" customHeight="1" spans="1:11">
      <c r="A866" s="76" t="s">
        <v>1178</v>
      </c>
      <c r="B866" s="76" t="s">
        <v>1219</v>
      </c>
      <c r="C866" s="77" t="s">
        <v>1220</v>
      </c>
      <c r="D866" s="76" t="s">
        <v>1181</v>
      </c>
      <c r="E866" s="33" t="s">
        <v>1182</v>
      </c>
      <c r="F866" s="78">
        <v>40</v>
      </c>
      <c r="G866" s="78">
        <v>5</v>
      </c>
      <c r="H866" s="80" t="s">
        <v>26</v>
      </c>
      <c r="I866" s="76" t="s">
        <v>1165</v>
      </c>
      <c r="J866" s="44"/>
      <c r="K866" s="44">
        <v>30</v>
      </c>
    </row>
    <row r="867" s="4" customFormat="1" ht="49" customHeight="1" spans="1:11">
      <c r="A867" s="76" t="s">
        <v>1178</v>
      </c>
      <c r="B867" s="76" t="s">
        <v>243</v>
      </c>
      <c r="C867" s="77" t="s">
        <v>1221</v>
      </c>
      <c r="D867" s="76" t="s">
        <v>1181</v>
      </c>
      <c r="E867" s="33" t="s">
        <v>1182</v>
      </c>
      <c r="F867" s="78">
        <v>56.72</v>
      </c>
      <c r="G867" s="78">
        <v>7.09</v>
      </c>
      <c r="H867" s="80" t="s">
        <v>26</v>
      </c>
      <c r="I867" s="76" t="s">
        <v>1165</v>
      </c>
      <c r="J867" s="44">
        <v>1</v>
      </c>
      <c r="K867" s="44">
        <v>27</v>
      </c>
    </row>
    <row r="868" s="4" customFormat="1" ht="49" customHeight="1" spans="1:11">
      <c r="A868" s="76" t="s">
        <v>1178</v>
      </c>
      <c r="B868" s="76" t="s">
        <v>242</v>
      </c>
      <c r="C868" s="77" t="s">
        <v>1222</v>
      </c>
      <c r="D868" s="76" t="s">
        <v>1181</v>
      </c>
      <c r="E868" s="33" t="s">
        <v>1182</v>
      </c>
      <c r="F868" s="78">
        <v>59.76</v>
      </c>
      <c r="G868" s="78">
        <v>7.46</v>
      </c>
      <c r="H868" s="80" t="s">
        <v>26</v>
      </c>
      <c r="I868" s="76" t="s">
        <v>1165</v>
      </c>
      <c r="J868" s="44"/>
      <c r="K868" s="44">
        <v>17</v>
      </c>
    </row>
    <row r="869" s="4" customFormat="1" ht="49" customHeight="1" spans="1:11">
      <c r="A869" s="76" t="s">
        <v>1178</v>
      </c>
      <c r="B869" s="76" t="s">
        <v>1223</v>
      </c>
      <c r="C869" s="77" t="s">
        <v>1224</v>
      </c>
      <c r="D869" s="76" t="s">
        <v>1181</v>
      </c>
      <c r="E869" s="33" t="s">
        <v>1182</v>
      </c>
      <c r="F869" s="78">
        <v>200</v>
      </c>
      <c r="G869" s="78">
        <v>25</v>
      </c>
      <c r="H869" s="80" t="s">
        <v>26</v>
      </c>
      <c r="I869" s="76" t="s">
        <v>1165</v>
      </c>
      <c r="J869" s="44"/>
      <c r="K869" s="44">
        <v>30</v>
      </c>
    </row>
    <row r="870" s="4" customFormat="1" ht="49" customHeight="1" spans="1:11">
      <c r="A870" s="76" t="s">
        <v>1178</v>
      </c>
      <c r="B870" s="76" t="s">
        <v>242</v>
      </c>
      <c r="C870" s="77" t="s">
        <v>1225</v>
      </c>
      <c r="D870" s="76" t="s">
        <v>1181</v>
      </c>
      <c r="E870" s="33" t="s">
        <v>1182</v>
      </c>
      <c r="F870" s="78">
        <v>92</v>
      </c>
      <c r="G870" s="78">
        <v>11.5</v>
      </c>
      <c r="H870" s="80" t="s">
        <v>26</v>
      </c>
      <c r="I870" s="76" t="s">
        <v>1165</v>
      </c>
      <c r="J870" s="44"/>
      <c r="K870" s="44">
        <v>17</v>
      </c>
    </row>
    <row r="871" s="4" customFormat="1" ht="49" customHeight="1" spans="1:11">
      <c r="A871" s="76" t="s">
        <v>1178</v>
      </c>
      <c r="B871" s="76" t="s">
        <v>1226</v>
      </c>
      <c r="C871" s="77" t="s">
        <v>1184</v>
      </c>
      <c r="D871" s="76" t="s">
        <v>1181</v>
      </c>
      <c r="E871" s="33" t="s">
        <v>1182</v>
      </c>
      <c r="F871" s="78">
        <v>80</v>
      </c>
      <c r="G871" s="78">
        <v>10</v>
      </c>
      <c r="H871" s="80" t="s">
        <v>26</v>
      </c>
      <c r="I871" s="76" t="s">
        <v>1165</v>
      </c>
      <c r="J871" s="44"/>
      <c r="K871" s="44">
        <v>20</v>
      </c>
    </row>
    <row r="872" s="4" customFormat="1" ht="49" customHeight="1" spans="1:11">
      <c r="A872" s="76" t="s">
        <v>1178</v>
      </c>
      <c r="B872" s="76" t="s">
        <v>1227</v>
      </c>
      <c r="C872" s="77" t="s">
        <v>1228</v>
      </c>
      <c r="D872" s="76" t="s">
        <v>1181</v>
      </c>
      <c r="E872" s="33" t="s">
        <v>1182</v>
      </c>
      <c r="F872" s="78">
        <v>40.24</v>
      </c>
      <c r="G872" s="78">
        <v>5.03</v>
      </c>
      <c r="H872" s="80" t="s">
        <v>26</v>
      </c>
      <c r="I872" s="76" t="s">
        <v>1165</v>
      </c>
      <c r="J872" s="44"/>
      <c r="K872" s="44">
        <v>12</v>
      </c>
    </row>
    <row r="873" s="4" customFormat="1" ht="49" customHeight="1" spans="1:11">
      <c r="A873" s="76" t="s">
        <v>1178</v>
      </c>
      <c r="B873" s="76" t="s">
        <v>1229</v>
      </c>
      <c r="C873" s="77" t="s">
        <v>1230</v>
      </c>
      <c r="D873" s="76" t="s">
        <v>1181</v>
      </c>
      <c r="E873" s="33" t="s">
        <v>1182</v>
      </c>
      <c r="F873" s="78">
        <v>40.24</v>
      </c>
      <c r="G873" s="78">
        <v>5.02</v>
      </c>
      <c r="H873" s="80" t="s">
        <v>26</v>
      </c>
      <c r="I873" s="76" t="s">
        <v>1165</v>
      </c>
      <c r="J873" s="44"/>
      <c r="K873" s="44">
        <v>24</v>
      </c>
    </row>
    <row r="874" s="4" customFormat="1" ht="49" customHeight="1" spans="1:11">
      <c r="A874" s="76" t="s">
        <v>1178</v>
      </c>
      <c r="B874" s="76" t="s">
        <v>1231</v>
      </c>
      <c r="C874" s="77" t="s">
        <v>1184</v>
      </c>
      <c r="D874" s="76" t="s">
        <v>1181</v>
      </c>
      <c r="E874" s="33" t="s">
        <v>1182</v>
      </c>
      <c r="F874" s="78">
        <v>80</v>
      </c>
      <c r="G874" s="78">
        <v>10</v>
      </c>
      <c r="H874" s="80" t="s">
        <v>26</v>
      </c>
      <c r="I874" s="76" t="s">
        <v>1165</v>
      </c>
      <c r="J874" s="44">
        <v>1</v>
      </c>
      <c r="K874" s="44">
        <v>55</v>
      </c>
    </row>
    <row r="875" s="4" customFormat="1" ht="49" customHeight="1" spans="1:11">
      <c r="A875" s="76" t="s">
        <v>1178</v>
      </c>
      <c r="B875" s="76" t="s">
        <v>293</v>
      </c>
      <c r="C875" s="77" t="s">
        <v>1232</v>
      </c>
      <c r="D875" s="76" t="s">
        <v>1181</v>
      </c>
      <c r="E875" s="33" t="s">
        <v>1182</v>
      </c>
      <c r="F875" s="78">
        <v>60</v>
      </c>
      <c r="G875" s="78">
        <v>7.5</v>
      </c>
      <c r="H875" s="80" t="s">
        <v>26</v>
      </c>
      <c r="I875" s="76" t="s">
        <v>1165</v>
      </c>
      <c r="J875" s="44"/>
      <c r="K875" s="44">
        <v>30</v>
      </c>
    </row>
    <row r="876" s="4" customFormat="1" ht="49" customHeight="1" spans="1:11">
      <c r="A876" s="76" t="s">
        <v>1178</v>
      </c>
      <c r="B876" s="76" t="s">
        <v>1233</v>
      </c>
      <c r="C876" s="77" t="s">
        <v>1232</v>
      </c>
      <c r="D876" s="76" t="s">
        <v>1181</v>
      </c>
      <c r="E876" s="33" t="s">
        <v>1182</v>
      </c>
      <c r="F876" s="78">
        <v>60</v>
      </c>
      <c r="G876" s="78">
        <v>7.5</v>
      </c>
      <c r="H876" s="80" t="s">
        <v>26</v>
      </c>
      <c r="I876" s="76" t="s">
        <v>1165</v>
      </c>
      <c r="J876" s="44"/>
      <c r="K876" s="44">
        <v>30</v>
      </c>
    </row>
    <row r="877" s="4" customFormat="1" customHeight="1" spans="1:11">
      <c r="A877" s="76" t="s">
        <v>1234</v>
      </c>
      <c r="B877" s="76"/>
      <c r="C877" s="77"/>
      <c r="D877" s="76"/>
      <c r="E877" s="76"/>
      <c r="F877" s="78">
        <f>F878+F1030+F1048+F1078</f>
        <v>3459.36</v>
      </c>
      <c r="G877" s="78">
        <f>G878+G1030+G1048+G1078</f>
        <v>2378.39</v>
      </c>
      <c r="H877" s="78"/>
      <c r="I877" s="78"/>
      <c r="J877" s="44">
        <f>J878+J1030+J1048+J1078</f>
        <v>102</v>
      </c>
      <c r="K877" s="44">
        <f>K878+K1030+K1048+K1078</f>
        <v>1201</v>
      </c>
    </row>
    <row r="878" s="4" customFormat="1" customHeight="1" spans="1:11">
      <c r="A878" s="76" t="s">
        <v>1235</v>
      </c>
      <c r="B878" s="76"/>
      <c r="C878" s="77"/>
      <c r="D878" s="76"/>
      <c r="E878" s="76"/>
      <c r="F878" s="78">
        <v>2683.7</v>
      </c>
      <c r="G878" s="78">
        <v>1848.79</v>
      </c>
      <c r="H878" s="76"/>
      <c r="I878" s="76"/>
      <c r="J878" s="44">
        <v>71</v>
      </c>
      <c r="K878" s="44">
        <v>907</v>
      </c>
    </row>
    <row r="879" s="4" customFormat="1" ht="49" customHeight="1" spans="1:11">
      <c r="A879" s="76" t="s">
        <v>1236</v>
      </c>
      <c r="B879" s="76" t="s">
        <v>355</v>
      </c>
      <c r="C879" s="77" t="s">
        <v>1237</v>
      </c>
      <c r="D879" s="76" t="s">
        <v>1238</v>
      </c>
      <c r="E879" s="33" t="s">
        <v>943</v>
      </c>
      <c r="F879" s="78">
        <v>0.6</v>
      </c>
      <c r="G879" s="78">
        <v>0.6</v>
      </c>
      <c r="H879" s="76" t="s">
        <v>1239</v>
      </c>
      <c r="I879" s="76" t="s">
        <v>912</v>
      </c>
      <c r="J879" s="44">
        <v>1</v>
      </c>
      <c r="K879" s="44">
        <v>3</v>
      </c>
    </row>
    <row r="880" s="4" customFormat="1" ht="49" customHeight="1" spans="1:11">
      <c r="A880" s="76" t="s">
        <v>1236</v>
      </c>
      <c r="B880" s="76" t="s">
        <v>428</v>
      </c>
      <c r="C880" s="77" t="s">
        <v>1240</v>
      </c>
      <c r="D880" s="76" t="s">
        <v>1238</v>
      </c>
      <c r="E880" s="33" t="s">
        <v>943</v>
      </c>
      <c r="F880" s="78">
        <v>2</v>
      </c>
      <c r="G880" s="78">
        <v>2</v>
      </c>
      <c r="H880" s="76" t="s">
        <v>1239</v>
      </c>
      <c r="I880" s="76" t="s">
        <v>912</v>
      </c>
      <c r="J880" s="44">
        <v>1</v>
      </c>
      <c r="K880" s="44">
        <v>5</v>
      </c>
    </row>
    <row r="881" s="4" customFormat="1" ht="49" customHeight="1" spans="1:11">
      <c r="A881" s="76" t="s">
        <v>1236</v>
      </c>
      <c r="B881" s="76" t="s">
        <v>336</v>
      </c>
      <c r="C881" s="77" t="s">
        <v>1241</v>
      </c>
      <c r="D881" s="76" t="s">
        <v>1238</v>
      </c>
      <c r="E881" s="33" t="s">
        <v>943</v>
      </c>
      <c r="F881" s="78">
        <v>12</v>
      </c>
      <c r="G881" s="78">
        <v>12</v>
      </c>
      <c r="H881" s="76" t="s">
        <v>1239</v>
      </c>
      <c r="I881" s="76" t="s">
        <v>912</v>
      </c>
      <c r="J881" s="44">
        <v>1</v>
      </c>
      <c r="K881" s="44">
        <v>5</v>
      </c>
    </row>
    <row r="882" s="4" customFormat="1" ht="49" customHeight="1" spans="1:11">
      <c r="A882" s="76" t="s">
        <v>1236</v>
      </c>
      <c r="B882" s="76" t="s">
        <v>68</v>
      </c>
      <c r="C882" s="77" t="s">
        <v>1242</v>
      </c>
      <c r="D882" s="76" t="s">
        <v>1238</v>
      </c>
      <c r="E882" s="33" t="s">
        <v>943</v>
      </c>
      <c r="F882" s="78">
        <v>2.34</v>
      </c>
      <c r="G882" s="78">
        <v>2.34</v>
      </c>
      <c r="H882" s="76" t="s">
        <v>1239</v>
      </c>
      <c r="I882" s="76" t="s">
        <v>912</v>
      </c>
      <c r="J882" s="44"/>
      <c r="K882" s="44">
        <v>3</v>
      </c>
    </row>
    <row r="883" s="4" customFormat="1" ht="49" customHeight="1" spans="1:11">
      <c r="A883" s="76" t="s">
        <v>1236</v>
      </c>
      <c r="B883" s="76" t="s">
        <v>109</v>
      </c>
      <c r="C883" s="77" t="s">
        <v>1242</v>
      </c>
      <c r="D883" s="76" t="s">
        <v>1238</v>
      </c>
      <c r="E883" s="33" t="s">
        <v>943</v>
      </c>
      <c r="F883" s="78">
        <v>2.5</v>
      </c>
      <c r="G883" s="78">
        <v>2.5</v>
      </c>
      <c r="H883" s="76" t="s">
        <v>1239</v>
      </c>
      <c r="I883" s="76" t="s">
        <v>912</v>
      </c>
      <c r="J883" s="44">
        <v>1</v>
      </c>
      <c r="K883" s="44">
        <v>2</v>
      </c>
    </row>
    <row r="884" s="4" customFormat="1" ht="49" customHeight="1" spans="1:11">
      <c r="A884" s="76" t="s">
        <v>1236</v>
      </c>
      <c r="B884" s="76" t="s">
        <v>355</v>
      </c>
      <c r="C884" s="77" t="s">
        <v>1243</v>
      </c>
      <c r="D884" s="76" t="s">
        <v>1238</v>
      </c>
      <c r="E884" s="33" t="s">
        <v>943</v>
      </c>
      <c r="F884" s="78">
        <v>2</v>
      </c>
      <c r="G884" s="78">
        <v>2</v>
      </c>
      <c r="H884" s="76" t="s">
        <v>1239</v>
      </c>
      <c r="I884" s="76" t="s">
        <v>912</v>
      </c>
      <c r="J884" s="44">
        <v>1</v>
      </c>
      <c r="K884" s="44">
        <v>3</v>
      </c>
    </row>
    <row r="885" s="4" customFormat="1" ht="49" customHeight="1" spans="1:11">
      <c r="A885" s="76" t="s">
        <v>1236</v>
      </c>
      <c r="B885" s="76" t="s">
        <v>1244</v>
      </c>
      <c r="C885" s="77" t="s">
        <v>1245</v>
      </c>
      <c r="D885" s="76" t="s">
        <v>1238</v>
      </c>
      <c r="E885" s="33" t="s">
        <v>943</v>
      </c>
      <c r="F885" s="78">
        <v>6.55</v>
      </c>
      <c r="G885" s="78">
        <v>6.55</v>
      </c>
      <c r="H885" s="76" t="s">
        <v>1239</v>
      </c>
      <c r="I885" s="76" t="s">
        <v>912</v>
      </c>
      <c r="J885" s="44">
        <v>1</v>
      </c>
      <c r="K885" s="44">
        <v>5</v>
      </c>
    </row>
    <row r="886" s="4" customFormat="1" ht="49" customHeight="1" spans="1:11">
      <c r="A886" s="76" t="s">
        <v>1236</v>
      </c>
      <c r="B886" s="76" t="s">
        <v>68</v>
      </c>
      <c r="C886" s="77" t="s">
        <v>1242</v>
      </c>
      <c r="D886" s="76" t="s">
        <v>1238</v>
      </c>
      <c r="E886" s="33" t="s">
        <v>943</v>
      </c>
      <c r="F886" s="78">
        <v>22.5</v>
      </c>
      <c r="G886" s="78">
        <v>22.5</v>
      </c>
      <c r="H886" s="76" t="s">
        <v>1239</v>
      </c>
      <c r="I886" s="76" t="s">
        <v>912</v>
      </c>
      <c r="J886" s="44"/>
      <c r="K886" s="44">
        <v>8</v>
      </c>
    </row>
    <row r="887" s="4" customFormat="1" ht="49" customHeight="1" spans="1:11">
      <c r="A887" s="76" t="s">
        <v>1236</v>
      </c>
      <c r="B887" s="76" t="s">
        <v>127</v>
      </c>
      <c r="C887" s="77" t="s">
        <v>1246</v>
      </c>
      <c r="D887" s="76" t="s">
        <v>1238</v>
      </c>
      <c r="E887" s="33" t="s">
        <v>943</v>
      </c>
      <c r="F887" s="78">
        <v>7.58</v>
      </c>
      <c r="G887" s="78">
        <v>7.58</v>
      </c>
      <c r="H887" s="76" t="s">
        <v>1239</v>
      </c>
      <c r="I887" s="76" t="s">
        <v>912</v>
      </c>
      <c r="J887" s="44"/>
      <c r="K887" s="44">
        <v>4</v>
      </c>
    </row>
    <row r="888" s="4" customFormat="1" ht="49" customHeight="1" spans="1:11">
      <c r="A888" s="76" t="s">
        <v>1236</v>
      </c>
      <c r="B888" s="76" t="s">
        <v>133</v>
      </c>
      <c r="C888" s="77" t="s">
        <v>1247</v>
      </c>
      <c r="D888" s="76" t="s">
        <v>1238</v>
      </c>
      <c r="E888" s="33" t="s">
        <v>943</v>
      </c>
      <c r="F888" s="78">
        <v>6.15</v>
      </c>
      <c r="G888" s="78">
        <v>6.15</v>
      </c>
      <c r="H888" s="76" t="s">
        <v>1239</v>
      </c>
      <c r="I888" s="76" t="s">
        <v>912</v>
      </c>
      <c r="J888" s="44"/>
      <c r="K888" s="44">
        <v>5</v>
      </c>
    </row>
    <row r="889" s="4" customFormat="1" ht="49" customHeight="1" spans="1:11">
      <c r="A889" s="76" t="s">
        <v>1236</v>
      </c>
      <c r="B889" s="76" t="s">
        <v>288</v>
      </c>
      <c r="C889" s="77" t="s">
        <v>1248</v>
      </c>
      <c r="D889" s="76" t="s">
        <v>1238</v>
      </c>
      <c r="E889" s="33" t="s">
        <v>943</v>
      </c>
      <c r="F889" s="78">
        <v>3.62</v>
      </c>
      <c r="G889" s="78">
        <v>3.62</v>
      </c>
      <c r="H889" s="76" t="s">
        <v>1239</v>
      </c>
      <c r="I889" s="76" t="s">
        <v>912</v>
      </c>
      <c r="J889" s="44">
        <v>1</v>
      </c>
      <c r="K889" s="44">
        <v>3</v>
      </c>
    </row>
    <row r="890" s="4" customFormat="1" ht="49" customHeight="1" spans="1:11">
      <c r="A890" s="76" t="s">
        <v>1236</v>
      </c>
      <c r="B890" s="76" t="s">
        <v>341</v>
      </c>
      <c r="C890" s="77" t="s">
        <v>1248</v>
      </c>
      <c r="D890" s="76" t="s">
        <v>1238</v>
      </c>
      <c r="E890" s="33" t="s">
        <v>943</v>
      </c>
      <c r="F890" s="78">
        <v>4.25</v>
      </c>
      <c r="G890" s="78">
        <v>4.25</v>
      </c>
      <c r="H890" s="76" t="s">
        <v>1239</v>
      </c>
      <c r="I890" s="76" t="s">
        <v>912</v>
      </c>
      <c r="J890" s="44">
        <v>1</v>
      </c>
      <c r="K890" s="44">
        <v>3</v>
      </c>
    </row>
    <row r="891" s="4" customFormat="1" ht="49" customHeight="1" spans="1:11">
      <c r="A891" s="76" t="s">
        <v>1236</v>
      </c>
      <c r="B891" s="76" t="s">
        <v>444</v>
      </c>
      <c r="C891" s="77" t="s">
        <v>1237</v>
      </c>
      <c r="D891" s="76" t="s">
        <v>1238</v>
      </c>
      <c r="E891" s="33" t="s">
        <v>943</v>
      </c>
      <c r="F891" s="78">
        <v>7.47</v>
      </c>
      <c r="G891" s="78">
        <v>7.47</v>
      </c>
      <c r="H891" s="76" t="s">
        <v>1239</v>
      </c>
      <c r="I891" s="76" t="s">
        <v>912</v>
      </c>
      <c r="J891" s="44"/>
      <c r="K891" s="44">
        <v>5</v>
      </c>
    </row>
    <row r="892" s="4" customFormat="1" ht="49" customHeight="1" spans="1:11">
      <c r="A892" s="76" t="s">
        <v>1236</v>
      </c>
      <c r="B892" s="76" t="s">
        <v>452</v>
      </c>
      <c r="C892" s="77" t="s">
        <v>1249</v>
      </c>
      <c r="D892" s="76" t="s">
        <v>1238</v>
      </c>
      <c r="E892" s="33" t="s">
        <v>943</v>
      </c>
      <c r="F892" s="78">
        <v>7</v>
      </c>
      <c r="G892" s="78">
        <v>7</v>
      </c>
      <c r="H892" s="76" t="s">
        <v>1239</v>
      </c>
      <c r="I892" s="76" t="s">
        <v>912</v>
      </c>
      <c r="J892" s="44"/>
      <c r="K892" s="44">
        <v>4</v>
      </c>
    </row>
    <row r="893" s="4" customFormat="1" ht="49" customHeight="1" spans="1:11">
      <c r="A893" s="76" t="s">
        <v>1236</v>
      </c>
      <c r="B893" s="76" t="s">
        <v>80</v>
      </c>
      <c r="C893" s="77" t="s">
        <v>1250</v>
      </c>
      <c r="D893" s="76" t="s">
        <v>1238</v>
      </c>
      <c r="E893" s="33" t="s">
        <v>943</v>
      </c>
      <c r="F893" s="78">
        <v>5.66</v>
      </c>
      <c r="G893" s="78">
        <v>5.66</v>
      </c>
      <c r="H893" s="76" t="s">
        <v>1239</v>
      </c>
      <c r="I893" s="76" t="s">
        <v>912</v>
      </c>
      <c r="J893" s="44">
        <v>1</v>
      </c>
      <c r="K893" s="44">
        <v>4</v>
      </c>
    </row>
    <row r="894" s="4" customFormat="1" ht="49" customHeight="1" spans="1:11">
      <c r="A894" s="76" t="s">
        <v>1236</v>
      </c>
      <c r="B894" s="76" t="s">
        <v>164</v>
      </c>
      <c r="C894" s="77" t="s">
        <v>1251</v>
      </c>
      <c r="D894" s="76" t="s">
        <v>1238</v>
      </c>
      <c r="E894" s="33" t="s">
        <v>943</v>
      </c>
      <c r="F894" s="78">
        <v>6.44</v>
      </c>
      <c r="G894" s="78">
        <v>6.44</v>
      </c>
      <c r="H894" s="76" t="s">
        <v>1239</v>
      </c>
      <c r="I894" s="76" t="s">
        <v>912</v>
      </c>
      <c r="J894" s="44"/>
      <c r="K894" s="44">
        <v>6</v>
      </c>
    </row>
    <row r="895" s="4" customFormat="1" ht="49" customHeight="1" spans="1:11">
      <c r="A895" s="76" t="s">
        <v>1236</v>
      </c>
      <c r="B895" s="76" t="s">
        <v>1076</v>
      </c>
      <c r="C895" s="77" t="s">
        <v>1252</v>
      </c>
      <c r="D895" s="76" t="s">
        <v>1238</v>
      </c>
      <c r="E895" s="33" t="s">
        <v>943</v>
      </c>
      <c r="F895" s="78">
        <v>8.4</v>
      </c>
      <c r="G895" s="78">
        <v>8.4</v>
      </c>
      <c r="H895" s="76" t="s">
        <v>1239</v>
      </c>
      <c r="I895" s="76" t="s">
        <v>912</v>
      </c>
      <c r="J895" s="44">
        <v>1</v>
      </c>
      <c r="K895" s="44">
        <v>6</v>
      </c>
    </row>
    <row r="896" s="4" customFormat="1" ht="49" customHeight="1" spans="1:11">
      <c r="A896" s="76" t="s">
        <v>1236</v>
      </c>
      <c r="B896" s="76" t="s">
        <v>57</v>
      </c>
      <c r="C896" s="77" t="s">
        <v>1250</v>
      </c>
      <c r="D896" s="76" t="s">
        <v>1238</v>
      </c>
      <c r="E896" s="33" t="s">
        <v>943</v>
      </c>
      <c r="F896" s="78">
        <v>4.68</v>
      </c>
      <c r="G896" s="78">
        <v>4.68</v>
      </c>
      <c r="H896" s="76" t="s">
        <v>1239</v>
      </c>
      <c r="I896" s="76" t="s">
        <v>912</v>
      </c>
      <c r="J896" s="44"/>
      <c r="K896" s="44">
        <v>4</v>
      </c>
    </row>
    <row r="897" s="4" customFormat="1" ht="49" customHeight="1" spans="1:11">
      <c r="A897" s="76" t="s">
        <v>1236</v>
      </c>
      <c r="B897" s="76" t="s">
        <v>57</v>
      </c>
      <c r="C897" s="77" t="s">
        <v>1250</v>
      </c>
      <c r="D897" s="76" t="s">
        <v>1238</v>
      </c>
      <c r="E897" s="33" t="s">
        <v>943</v>
      </c>
      <c r="F897" s="78">
        <v>15</v>
      </c>
      <c r="G897" s="78">
        <v>3.5</v>
      </c>
      <c r="H897" s="76" t="s">
        <v>1239</v>
      </c>
      <c r="I897" s="76" t="s">
        <v>912</v>
      </c>
      <c r="J897" s="44"/>
      <c r="K897" s="44">
        <v>3</v>
      </c>
    </row>
    <row r="898" s="4" customFormat="1" ht="49" customHeight="1" spans="1:11">
      <c r="A898" s="76" t="s">
        <v>1236</v>
      </c>
      <c r="B898" s="76" t="s">
        <v>444</v>
      </c>
      <c r="C898" s="77" t="s">
        <v>1251</v>
      </c>
      <c r="D898" s="76" t="s">
        <v>1238</v>
      </c>
      <c r="E898" s="33" t="s">
        <v>943</v>
      </c>
      <c r="F898" s="78">
        <v>24.9</v>
      </c>
      <c r="G898" s="78">
        <v>19.23</v>
      </c>
      <c r="H898" s="76" t="s">
        <v>1239</v>
      </c>
      <c r="I898" s="76" t="s">
        <v>912</v>
      </c>
      <c r="J898" s="44"/>
      <c r="K898" s="44">
        <v>5</v>
      </c>
    </row>
    <row r="899" s="4" customFormat="1" ht="49" customHeight="1" spans="1:11">
      <c r="A899" s="76" t="s">
        <v>1236</v>
      </c>
      <c r="B899" s="76" t="s">
        <v>164</v>
      </c>
      <c r="C899" s="77" t="s">
        <v>1251</v>
      </c>
      <c r="D899" s="76" t="s">
        <v>1238</v>
      </c>
      <c r="E899" s="33" t="s">
        <v>943</v>
      </c>
      <c r="F899" s="78">
        <v>15</v>
      </c>
      <c r="G899" s="78">
        <v>1.59</v>
      </c>
      <c r="H899" s="76" t="s">
        <v>1239</v>
      </c>
      <c r="I899" s="76" t="s">
        <v>912</v>
      </c>
      <c r="J899" s="44"/>
      <c r="K899" s="44">
        <v>3</v>
      </c>
    </row>
    <row r="900" s="4" customFormat="1" ht="49" customHeight="1" spans="1:11">
      <c r="A900" s="76" t="s">
        <v>1236</v>
      </c>
      <c r="B900" s="76" t="s">
        <v>1253</v>
      </c>
      <c r="C900" s="77" t="s">
        <v>1254</v>
      </c>
      <c r="D900" s="76" t="s">
        <v>1238</v>
      </c>
      <c r="E900" s="33" t="s">
        <v>943</v>
      </c>
      <c r="F900" s="78">
        <v>6</v>
      </c>
      <c r="G900" s="78">
        <v>6</v>
      </c>
      <c r="H900" s="76" t="s">
        <v>1239</v>
      </c>
      <c r="I900" s="76" t="s">
        <v>912</v>
      </c>
      <c r="J900" s="44"/>
      <c r="K900" s="44">
        <v>3</v>
      </c>
    </row>
    <row r="901" s="4" customFormat="1" ht="49" customHeight="1" spans="1:11">
      <c r="A901" s="76" t="s">
        <v>1236</v>
      </c>
      <c r="B901" s="76" t="s">
        <v>70</v>
      </c>
      <c r="C901" s="77" t="s">
        <v>1250</v>
      </c>
      <c r="D901" s="76" t="s">
        <v>1238</v>
      </c>
      <c r="E901" s="33" t="s">
        <v>943</v>
      </c>
      <c r="F901" s="78">
        <v>19.25</v>
      </c>
      <c r="G901" s="78">
        <v>19.25</v>
      </c>
      <c r="H901" s="76" t="s">
        <v>1239</v>
      </c>
      <c r="I901" s="76" t="s">
        <v>912</v>
      </c>
      <c r="J901" s="44">
        <v>1</v>
      </c>
      <c r="K901" s="44">
        <v>4</v>
      </c>
    </row>
    <row r="902" s="4" customFormat="1" ht="49" customHeight="1" spans="1:11">
      <c r="A902" s="76" t="s">
        <v>1236</v>
      </c>
      <c r="B902" s="76" t="s">
        <v>1255</v>
      </c>
      <c r="C902" s="77" t="s">
        <v>1256</v>
      </c>
      <c r="D902" s="76" t="s">
        <v>1238</v>
      </c>
      <c r="E902" s="33" t="s">
        <v>943</v>
      </c>
      <c r="F902" s="78">
        <v>23.78</v>
      </c>
      <c r="G902" s="78">
        <v>23.78</v>
      </c>
      <c r="H902" s="76" t="s">
        <v>1239</v>
      </c>
      <c r="I902" s="76" t="s">
        <v>912</v>
      </c>
      <c r="J902" s="44">
        <v>1</v>
      </c>
      <c r="K902" s="44">
        <v>8</v>
      </c>
    </row>
    <row r="903" s="4" customFormat="1" ht="49" customHeight="1" spans="1:11">
      <c r="A903" s="76" t="s">
        <v>1236</v>
      </c>
      <c r="B903" s="76" t="s">
        <v>104</v>
      </c>
      <c r="C903" s="77" t="s">
        <v>1237</v>
      </c>
      <c r="D903" s="76" t="s">
        <v>1238</v>
      </c>
      <c r="E903" s="33" t="s">
        <v>943</v>
      </c>
      <c r="F903" s="78">
        <v>19.11</v>
      </c>
      <c r="G903" s="78">
        <v>19.11</v>
      </c>
      <c r="H903" s="76" t="s">
        <v>1239</v>
      </c>
      <c r="I903" s="76" t="s">
        <v>912</v>
      </c>
      <c r="J903" s="44"/>
      <c r="K903" s="44">
        <v>9</v>
      </c>
    </row>
    <row r="904" s="4" customFormat="1" ht="49" customHeight="1" spans="1:11">
      <c r="A904" s="76" t="s">
        <v>1236</v>
      </c>
      <c r="B904" s="76" t="s">
        <v>343</v>
      </c>
      <c r="C904" s="77" t="s">
        <v>1251</v>
      </c>
      <c r="D904" s="76" t="s">
        <v>1238</v>
      </c>
      <c r="E904" s="33" t="s">
        <v>943</v>
      </c>
      <c r="F904" s="78">
        <v>6.19</v>
      </c>
      <c r="G904" s="78">
        <v>6.19</v>
      </c>
      <c r="H904" s="76" t="s">
        <v>1239</v>
      </c>
      <c r="I904" s="76" t="s">
        <v>912</v>
      </c>
      <c r="J904" s="44"/>
      <c r="K904" s="44">
        <v>4</v>
      </c>
    </row>
    <row r="905" s="4" customFormat="1" ht="49" customHeight="1" spans="1:11">
      <c r="A905" s="76" t="s">
        <v>1236</v>
      </c>
      <c r="B905" s="76" t="s">
        <v>353</v>
      </c>
      <c r="C905" s="77" t="s">
        <v>1250</v>
      </c>
      <c r="D905" s="76" t="s">
        <v>1238</v>
      </c>
      <c r="E905" s="33" t="s">
        <v>943</v>
      </c>
      <c r="F905" s="78">
        <v>6.67</v>
      </c>
      <c r="G905" s="78">
        <v>6.67</v>
      </c>
      <c r="H905" s="76" t="s">
        <v>1239</v>
      </c>
      <c r="I905" s="76" t="s">
        <v>912</v>
      </c>
      <c r="J905" s="44"/>
      <c r="K905" s="44">
        <v>7</v>
      </c>
    </row>
    <row r="906" s="4" customFormat="1" ht="49" customHeight="1" spans="1:11">
      <c r="A906" s="76" t="s">
        <v>1236</v>
      </c>
      <c r="B906" s="76" t="s">
        <v>775</v>
      </c>
      <c r="C906" s="77" t="s">
        <v>1250</v>
      </c>
      <c r="D906" s="76" t="s">
        <v>1238</v>
      </c>
      <c r="E906" s="33" t="s">
        <v>943</v>
      </c>
      <c r="F906" s="78">
        <v>8.9</v>
      </c>
      <c r="G906" s="78">
        <v>8.9</v>
      </c>
      <c r="H906" s="76" t="s">
        <v>1239</v>
      </c>
      <c r="I906" s="76" t="s">
        <v>912</v>
      </c>
      <c r="J906" s="44"/>
      <c r="K906" s="44">
        <v>6</v>
      </c>
    </row>
    <row r="907" s="4" customFormat="1" ht="49" customHeight="1" spans="1:11">
      <c r="A907" s="76" t="s">
        <v>1236</v>
      </c>
      <c r="B907" s="76" t="s">
        <v>59</v>
      </c>
      <c r="C907" s="77" t="s">
        <v>1250</v>
      </c>
      <c r="D907" s="76" t="s">
        <v>1238</v>
      </c>
      <c r="E907" s="33" t="s">
        <v>943</v>
      </c>
      <c r="F907" s="78">
        <v>2.01</v>
      </c>
      <c r="G907" s="78">
        <v>2.01</v>
      </c>
      <c r="H907" s="76" t="s">
        <v>1239</v>
      </c>
      <c r="I907" s="76" t="s">
        <v>912</v>
      </c>
      <c r="J907" s="44">
        <v>1</v>
      </c>
      <c r="K907" s="44">
        <v>3</v>
      </c>
    </row>
    <row r="908" s="4" customFormat="1" ht="49" customHeight="1" spans="1:11">
      <c r="A908" s="76" t="s">
        <v>1236</v>
      </c>
      <c r="B908" s="76" t="s">
        <v>280</v>
      </c>
      <c r="C908" s="77" t="s">
        <v>1257</v>
      </c>
      <c r="D908" s="76" t="s">
        <v>1238</v>
      </c>
      <c r="E908" s="33" t="s">
        <v>943</v>
      </c>
      <c r="F908" s="78">
        <v>7.74</v>
      </c>
      <c r="G908" s="78">
        <v>7.74</v>
      </c>
      <c r="H908" s="76" t="s">
        <v>1239</v>
      </c>
      <c r="I908" s="76" t="s">
        <v>912</v>
      </c>
      <c r="J908" s="44"/>
      <c r="K908" s="44">
        <v>5</v>
      </c>
    </row>
    <row r="909" s="4" customFormat="1" ht="49" customHeight="1" spans="1:11">
      <c r="A909" s="76" t="s">
        <v>1236</v>
      </c>
      <c r="B909" s="76" t="s">
        <v>1093</v>
      </c>
      <c r="C909" s="77" t="s">
        <v>1251</v>
      </c>
      <c r="D909" s="76" t="s">
        <v>1238</v>
      </c>
      <c r="E909" s="33" t="s">
        <v>943</v>
      </c>
      <c r="F909" s="78">
        <v>3.52</v>
      </c>
      <c r="G909" s="78">
        <v>3.52</v>
      </c>
      <c r="H909" s="76" t="s">
        <v>1239</v>
      </c>
      <c r="I909" s="76" t="s">
        <v>912</v>
      </c>
      <c r="J909" s="44"/>
      <c r="K909" s="44">
        <v>7</v>
      </c>
    </row>
    <row r="910" s="4" customFormat="1" ht="49" customHeight="1" spans="1:11">
      <c r="A910" s="76" t="s">
        <v>1236</v>
      </c>
      <c r="B910" s="76" t="s">
        <v>59</v>
      </c>
      <c r="C910" s="77" t="s">
        <v>1251</v>
      </c>
      <c r="D910" s="76" t="s">
        <v>1238</v>
      </c>
      <c r="E910" s="33" t="s">
        <v>943</v>
      </c>
      <c r="F910" s="78">
        <v>6</v>
      </c>
      <c r="G910" s="78">
        <v>6</v>
      </c>
      <c r="H910" s="76" t="s">
        <v>1239</v>
      </c>
      <c r="I910" s="76" t="s">
        <v>912</v>
      </c>
      <c r="J910" s="44">
        <v>1</v>
      </c>
      <c r="K910" s="44">
        <v>6</v>
      </c>
    </row>
    <row r="911" s="4" customFormat="1" ht="49" customHeight="1" spans="1:11">
      <c r="A911" s="76" t="s">
        <v>1236</v>
      </c>
      <c r="B911" s="76" t="s">
        <v>137</v>
      </c>
      <c r="C911" s="77" t="s">
        <v>1251</v>
      </c>
      <c r="D911" s="76" t="s">
        <v>1238</v>
      </c>
      <c r="E911" s="33" t="s">
        <v>943</v>
      </c>
      <c r="F911" s="78">
        <v>5.3</v>
      </c>
      <c r="G911" s="78">
        <v>5.3</v>
      </c>
      <c r="H911" s="76" t="s">
        <v>1239</v>
      </c>
      <c r="I911" s="76" t="s">
        <v>912</v>
      </c>
      <c r="J911" s="44"/>
      <c r="K911" s="44">
        <v>5</v>
      </c>
    </row>
    <row r="912" s="4" customFormat="1" ht="49" customHeight="1" spans="1:11">
      <c r="A912" s="76" t="s">
        <v>1236</v>
      </c>
      <c r="B912" s="76" t="s">
        <v>70</v>
      </c>
      <c r="C912" s="77" t="s">
        <v>1250</v>
      </c>
      <c r="D912" s="76" t="s">
        <v>1238</v>
      </c>
      <c r="E912" s="33" t="s">
        <v>943</v>
      </c>
      <c r="F912" s="78">
        <v>8.92</v>
      </c>
      <c r="G912" s="78">
        <v>8.92</v>
      </c>
      <c r="H912" s="76" t="s">
        <v>1239</v>
      </c>
      <c r="I912" s="76" t="s">
        <v>912</v>
      </c>
      <c r="J912" s="44">
        <v>1</v>
      </c>
      <c r="K912" s="44">
        <v>8</v>
      </c>
    </row>
    <row r="913" s="4" customFormat="1" ht="49" customHeight="1" spans="1:11">
      <c r="A913" s="76" t="s">
        <v>1236</v>
      </c>
      <c r="B913" s="76" t="s">
        <v>362</v>
      </c>
      <c r="C913" s="77" t="s">
        <v>1258</v>
      </c>
      <c r="D913" s="76" t="s">
        <v>1238</v>
      </c>
      <c r="E913" s="33" t="s">
        <v>943</v>
      </c>
      <c r="F913" s="78">
        <v>5.13</v>
      </c>
      <c r="G913" s="78">
        <v>5.13</v>
      </c>
      <c r="H913" s="76" t="s">
        <v>1239</v>
      </c>
      <c r="I913" s="76" t="s">
        <v>912</v>
      </c>
      <c r="J913" s="44"/>
      <c r="K913" s="44">
        <v>11</v>
      </c>
    </row>
    <row r="914" s="4" customFormat="1" ht="67" customHeight="1" spans="1:11">
      <c r="A914" s="76" t="s">
        <v>1236</v>
      </c>
      <c r="B914" s="76" t="s">
        <v>1233</v>
      </c>
      <c r="C914" s="77" t="s">
        <v>1249</v>
      </c>
      <c r="D914" s="76" t="s">
        <v>1238</v>
      </c>
      <c r="E914" s="33" t="s">
        <v>943</v>
      </c>
      <c r="F914" s="78">
        <v>14.18</v>
      </c>
      <c r="G914" s="78">
        <v>14.18</v>
      </c>
      <c r="H914" s="76" t="s">
        <v>1259</v>
      </c>
      <c r="I914" s="76" t="s">
        <v>912</v>
      </c>
      <c r="J914" s="44"/>
      <c r="K914" s="44">
        <v>3</v>
      </c>
    </row>
    <row r="915" s="4" customFormat="1" ht="49" customHeight="1" spans="1:11">
      <c r="A915" s="76" t="s">
        <v>1236</v>
      </c>
      <c r="B915" s="76" t="s">
        <v>367</v>
      </c>
      <c r="C915" s="77" t="s">
        <v>1258</v>
      </c>
      <c r="D915" s="76" t="s">
        <v>1238</v>
      </c>
      <c r="E915" s="33" t="s">
        <v>943</v>
      </c>
      <c r="F915" s="78">
        <v>5.21</v>
      </c>
      <c r="G915" s="78">
        <v>5.21</v>
      </c>
      <c r="H915" s="76" t="s">
        <v>911</v>
      </c>
      <c r="I915" s="76" t="s">
        <v>912</v>
      </c>
      <c r="J915" s="44">
        <v>1</v>
      </c>
      <c r="K915" s="44">
        <v>5</v>
      </c>
    </row>
    <row r="916" s="4" customFormat="1" ht="49" customHeight="1" spans="1:11">
      <c r="A916" s="76" t="s">
        <v>1236</v>
      </c>
      <c r="B916" s="76" t="s">
        <v>361</v>
      </c>
      <c r="C916" s="77" t="s">
        <v>1258</v>
      </c>
      <c r="D916" s="76" t="s">
        <v>1238</v>
      </c>
      <c r="E916" s="33" t="s">
        <v>943</v>
      </c>
      <c r="F916" s="78">
        <v>5.31</v>
      </c>
      <c r="G916" s="78">
        <v>5.31</v>
      </c>
      <c r="H916" s="76" t="s">
        <v>911</v>
      </c>
      <c r="I916" s="76" t="s">
        <v>912</v>
      </c>
      <c r="J916" s="44"/>
      <c r="K916" s="44">
        <v>7</v>
      </c>
    </row>
    <row r="917" s="4" customFormat="1" ht="49" customHeight="1" spans="1:11">
      <c r="A917" s="76" t="s">
        <v>1236</v>
      </c>
      <c r="B917" s="76" t="s">
        <v>367</v>
      </c>
      <c r="C917" s="77" t="s">
        <v>1258</v>
      </c>
      <c r="D917" s="76" t="s">
        <v>1238</v>
      </c>
      <c r="E917" s="33" t="s">
        <v>943</v>
      </c>
      <c r="F917" s="78">
        <v>4.86</v>
      </c>
      <c r="G917" s="78">
        <v>4.86</v>
      </c>
      <c r="H917" s="76" t="s">
        <v>911</v>
      </c>
      <c r="I917" s="76" t="s">
        <v>912</v>
      </c>
      <c r="J917" s="44">
        <v>1</v>
      </c>
      <c r="K917" s="44">
        <v>6</v>
      </c>
    </row>
    <row r="918" s="4" customFormat="1" ht="49" customHeight="1" spans="1:11">
      <c r="A918" s="76" t="s">
        <v>1236</v>
      </c>
      <c r="B918" s="76" t="s">
        <v>76</v>
      </c>
      <c r="C918" s="77" t="s">
        <v>1260</v>
      </c>
      <c r="D918" s="76" t="s">
        <v>1238</v>
      </c>
      <c r="E918" s="33" t="s">
        <v>943</v>
      </c>
      <c r="F918" s="78">
        <v>8.95</v>
      </c>
      <c r="G918" s="78">
        <v>8.95</v>
      </c>
      <c r="H918" s="76" t="s">
        <v>911</v>
      </c>
      <c r="I918" s="76" t="s">
        <v>912</v>
      </c>
      <c r="J918" s="44">
        <v>1</v>
      </c>
      <c r="K918" s="44">
        <v>8</v>
      </c>
    </row>
    <row r="919" s="4" customFormat="1" ht="49" customHeight="1" spans="1:11">
      <c r="A919" s="76" t="s">
        <v>1236</v>
      </c>
      <c r="B919" s="76" t="s">
        <v>186</v>
      </c>
      <c r="C919" s="77" t="s">
        <v>1250</v>
      </c>
      <c r="D919" s="76" t="s">
        <v>1238</v>
      </c>
      <c r="E919" s="33" t="s">
        <v>943</v>
      </c>
      <c r="F919" s="78">
        <v>7.07</v>
      </c>
      <c r="G919" s="78">
        <v>7.07</v>
      </c>
      <c r="H919" s="76" t="s">
        <v>911</v>
      </c>
      <c r="I919" s="76" t="s">
        <v>912</v>
      </c>
      <c r="J919" s="44"/>
      <c r="K919" s="44">
        <v>5</v>
      </c>
    </row>
    <row r="920" s="4" customFormat="1" ht="49" customHeight="1" spans="1:11">
      <c r="A920" s="76" t="s">
        <v>1236</v>
      </c>
      <c r="B920" s="76" t="s">
        <v>138</v>
      </c>
      <c r="C920" s="77" t="s">
        <v>1261</v>
      </c>
      <c r="D920" s="76" t="s">
        <v>1238</v>
      </c>
      <c r="E920" s="33" t="s">
        <v>943</v>
      </c>
      <c r="F920" s="78">
        <v>5.97</v>
      </c>
      <c r="G920" s="78">
        <v>5.97</v>
      </c>
      <c r="H920" s="76" t="s">
        <v>911</v>
      </c>
      <c r="I920" s="76" t="s">
        <v>912</v>
      </c>
      <c r="J920" s="44"/>
      <c r="K920" s="44">
        <v>4</v>
      </c>
    </row>
    <row r="921" s="4" customFormat="1" ht="49" customHeight="1" spans="1:11">
      <c r="A921" s="76" t="s">
        <v>1236</v>
      </c>
      <c r="B921" s="76" t="s">
        <v>368</v>
      </c>
      <c r="C921" s="77" t="s">
        <v>1250</v>
      </c>
      <c r="D921" s="76" t="s">
        <v>1238</v>
      </c>
      <c r="E921" s="33" t="s">
        <v>943</v>
      </c>
      <c r="F921" s="78">
        <v>5.82</v>
      </c>
      <c r="G921" s="78">
        <v>5.82</v>
      </c>
      <c r="H921" s="76" t="s">
        <v>911</v>
      </c>
      <c r="I921" s="76" t="s">
        <v>912</v>
      </c>
      <c r="J921" s="44"/>
      <c r="K921" s="44">
        <v>3</v>
      </c>
    </row>
    <row r="922" s="4" customFormat="1" ht="49" customHeight="1" spans="1:11">
      <c r="A922" s="76" t="s">
        <v>1236</v>
      </c>
      <c r="B922" s="76" t="s">
        <v>278</v>
      </c>
      <c r="C922" s="77" t="s">
        <v>1251</v>
      </c>
      <c r="D922" s="76" t="s">
        <v>1238</v>
      </c>
      <c r="E922" s="33" t="s">
        <v>943</v>
      </c>
      <c r="F922" s="78">
        <v>7.27</v>
      </c>
      <c r="G922" s="78">
        <v>7.27</v>
      </c>
      <c r="H922" s="76" t="s">
        <v>911</v>
      </c>
      <c r="I922" s="76" t="s">
        <v>912</v>
      </c>
      <c r="J922" s="44"/>
      <c r="K922" s="44">
        <v>5</v>
      </c>
    </row>
    <row r="923" s="4" customFormat="1" ht="49" customHeight="1" spans="1:11">
      <c r="A923" s="76" t="s">
        <v>1236</v>
      </c>
      <c r="B923" s="76" t="s">
        <v>232</v>
      </c>
      <c r="C923" s="77" t="s">
        <v>1262</v>
      </c>
      <c r="D923" s="76" t="s">
        <v>1238</v>
      </c>
      <c r="E923" s="33" t="s">
        <v>943</v>
      </c>
      <c r="F923" s="78">
        <v>6.41</v>
      </c>
      <c r="G923" s="78">
        <v>6.41</v>
      </c>
      <c r="H923" s="76" t="s">
        <v>911</v>
      </c>
      <c r="I923" s="76" t="s">
        <v>912</v>
      </c>
      <c r="J923" s="44">
        <v>1</v>
      </c>
      <c r="K923" s="44">
        <v>6</v>
      </c>
    </row>
    <row r="924" s="4" customFormat="1" ht="49" customHeight="1" spans="1:11">
      <c r="A924" s="76" t="s">
        <v>1236</v>
      </c>
      <c r="B924" s="76" t="s">
        <v>98</v>
      </c>
      <c r="C924" s="77" t="s">
        <v>1263</v>
      </c>
      <c r="D924" s="76" t="s">
        <v>1238</v>
      </c>
      <c r="E924" s="33" t="s">
        <v>943</v>
      </c>
      <c r="F924" s="78">
        <v>26.65</v>
      </c>
      <c r="G924" s="78">
        <v>26.65</v>
      </c>
      <c r="H924" s="76" t="s">
        <v>911</v>
      </c>
      <c r="I924" s="76" t="s">
        <v>912</v>
      </c>
      <c r="J924" s="44"/>
      <c r="K924" s="44">
        <v>8</v>
      </c>
    </row>
    <row r="925" s="4" customFormat="1" ht="49" customHeight="1" spans="1:11">
      <c r="A925" s="76" t="s">
        <v>1236</v>
      </c>
      <c r="B925" s="76" t="s">
        <v>129</v>
      </c>
      <c r="C925" s="77" t="s">
        <v>1250</v>
      </c>
      <c r="D925" s="76" t="s">
        <v>1238</v>
      </c>
      <c r="E925" s="33" t="s">
        <v>943</v>
      </c>
      <c r="F925" s="78">
        <v>8.02</v>
      </c>
      <c r="G925" s="78">
        <v>8.02</v>
      </c>
      <c r="H925" s="76" t="s">
        <v>911</v>
      </c>
      <c r="I925" s="76" t="s">
        <v>912</v>
      </c>
      <c r="J925" s="44">
        <v>1</v>
      </c>
      <c r="K925" s="44">
        <v>4</v>
      </c>
    </row>
    <row r="926" s="4" customFormat="1" ht="49" customHeight="1" spans="1:11">
      <c r="A926" s="76" t="s">
        <v>1236</v>
      </c>
      <c r="B926" s="76" t="s">
        <v>293</v>
      </c>
      <c r="C926" s="77" t="s">
        <v>1250</v>
      </c>
      <c r="D926" s="76" t="s">
        <v>1238</v>
      </c>
      <c r="E926" s="33" t="s">
        <v>943</v>
      </c>
      <c r="F926" s="78">
        <v>11.02</v>
      </c>
      <c r="G926" s="78">
        <v>11.02</v>
      </c>
      <c r="H926" s="76" t="s">
        <v>911</v>
      </c>
      <c r="I926" s="76" t="s">
        <v>912</v>
      </c>
      <c r="J926" s="44">
        <v>1</v>
      </c>
      <c r="K926" s="44">
        <v>5</v>
      </c>
    </row>
    <row r="927" s="4" customFormat="1" ht="49" customHeight="1" spans="1:11">
      <c r="A927" s="76" t="s">
        <v>1236</v>
      </c>
      <c r="B927" s="76" t="s">
        <v>1093</v>
      </c>
      <c r="C927" s="77" t="s">
        <v>1251</v>
      </c>
      <c r="D927" s="76" t="s">
        <v>1238</v>
      </c>
      <c r="E927" s="33" t="s">
        <v>943</v>
      </c>
      <c r="F927" s="78">
        <v>3.12</v>
      </c>
      <c r="G927" s="78">
        <v>3.12</v>
      </c>
      <c r="H927" s="76" t="s">
        <v>911</v>
      </c>
      <c r="I927" s="76" t="s">
        <v>912</v>
      </c>
      <c r="J927" s="44"/>
      <c r="K927" s="44">
        <v>4</v>
      </c>
    </row>
    <row r="928" s="4" customFormat="1" ht="49" customHeight="1" spans="1:11">
      <c r="A928" s="76" t="s">
        <v>1236</v>
      </c>
      <c r="B928" s="76" t="s">
        <v>294</v>
      </c>
      <c r="C928" s="77" t="s">
        <v>1264</v>
      </c>
      <c r="D928" s="76" t="s">
        <v>1238</v>
      </c>
      <c r="E928" s="33" t="s">
        <v>943</v>
      </c>
      <c r="F928" s="78">
        <v>9.87</v>
      </c>
      <c r="G928" s="78">
        <v>9.87</v>
      </c>
      <c r="H928" s="76" t="s">
        <v>911</v>
      </c>
      <c r="I928" s="76" t="s">
        <v>912</v>
      </c>
      <c r="J928" s="44">
        <v>1</v>
      </c>
      <c r="K928" s="44">
        <v>6</v>
      </c>
    </row>
    <row r="929" s="4" customFormat="1" ht="49" customHeight="1" spans="1:11">
      <c r="A929" s="76" t="s">
        <v>1236</v>
      </c>
      <c r="B929" s="76" t="s">
        <v>253</v>
      </c>
      <c r="C929" s="77" t="s">
        <v>1261</v>
      </c>
      <c r="D929" s="76" t="s">
        <v>1238</v>
      </c>
      <c r="E929" s="33" t="s">
        <v>943</v>
      </c>
      <c r="F929" s="78">
        <v>16.53</v>
      </c>
      <c r="G929" s="78">
        <v>16.53</v>
      </c>
      <c r="H929" s="76" t="s">
        <v>911</v>
      </c>
      <c r="I929" s="76" t="s">
        <v>912</v>
      </c>
      <c r="J929" s="44">
        <v>1</v>
      </c>
      <c r="K929" s="44">
        <v>8</v>
      </c>
    </row>
    <row r="930" s="4" customFormat="1" ht="49" customHeight="1" spans="1:11">
      <c r="A930" s="76" t="s">
        <v>1236</v>
      </c>
      <c r="B930" s="76" t="s">
        <v>50</v>
      </c>
      <c r="C930" s="77" t="s">
        <v>1265</v>
      </c>
      <c r="D930" s="76" t="s">
        <v>1238</v>
      </c>
      <c r="E930" s="33" t="s">
        <v>943</v>
      </c>
      <c r="F930" s="78">
        <v>15.64</v>
      </c>
      <c r="G930" s="78">
        <v>15.64</v>
      </c>
      <c r="H930" s="76" t="s">
        <v>911</v>
      </c>
      <c r="I930" s="76" t="s">
        <v>912</v>
      </c>
      <c r="J930" s="44">
        <v>1</v>
      </c>
      <c r="K930" s="44">
        <v>4</v>
      </c>
    </row>
    <row r="931" s="4" customFormat="1" ht="49" customHeight="1" spans="1:11">
      <c r="A931" s="76" t="s">
        <v>1236</v>
      </c>
      <c r="B931" s="76" t="s">
        <v>55</v>
      </c>
      <c r="C931" s="77" t="s">
        <v>1266</v>
      </c>
      <c r="D931" s="76" t="s">
        <v>1238</v>
      </c>
      <c r="E931" s="33" t="s">
        <v>943</v>
      </c>
      <c r="F931" s="78">
        <v>7.19</v>
      </c>
      <c r="G931" s="78">
        <v>7.19</v>
      </c>
      <c r="H931" s="76" t="s">
        <v>911</v>
      </c>
      <c r="I931" s="76" t="s">
        <v>912</v>
      </c>
      <c r="J931" s="44">
        <v>1</v>
      </c>
      <c r="K931" s="44">
        <v>5</v>
      </c>
    </row>
    <row r="932" s="4" customFormat="1" ht="49" customHeight="1" spans="1:11">
      <c r="A932" s="76" t="s">
        <v>1236</v>
      </c>
      <c r="B932" s="76" t="s">
        <v>286</v>
      </c>
      <c r="C932" s="77" t="s">
        <v>1250</v>
      </c>
      <c r="D932" s="76" t="s">
        <v>1238</v>
      </c>
      <c r="E932" s="33" t="s">
        <v>943</v>
      </c>
      <c r="F932" s="78">
        <v>8.96</v>
      </c>
      <c r="G932" s="78">
        <v>8.96</v>
      </c>
      <c r="H932" s="76" t="s">
        <v>911</v>
      </c>
      <c r="I932" s="76" t="s">
        <v>912</v>
      </c>
      <c r="J932" s="44"/>
      <c r="K932" s="44">
        <v>2</v>
      </c>
    </row>
    <row r="933" s="4" customFormat="1" ht="49" customHeight="1" spans="1:11">
      <c r="A933" s="76" t="s">
        <v>1236</v>
      </c>
      <c r="B933" s="76" t="s">
        <v>286</v>
      </c>
      <c r="C933" s="77" t="s">
        <v>1250</v>
      </c>
      <c r="D933" s="76" t="s">
        <v>1238</v>
      </c>
      <c r="E933" s="33" t="s">
        <v>943</v>
      </c>
      <c r="F933" s="78">
        <v>7.06</v>
      </c>
      <c r="G933" s="78">
        <v>7.06</v>
      </c>
      <c r="H933" s="76" t="s">
        <v>911</v>
      </c>
      <c r="I933" s="76" t="s">
        <v>912</v>
      </c>
      <c r="J933" s="44"/>
      <c r="K933" s="44">
        <v>6</v>
      </c>
    </row>
    <row r="934" s="4" customFormat="1" ht="49" customHeight="1" spans="1:11">
      <c r="A934" s="76" t="s">
        <v>1236</v>
      </c>
      <c r="B934" s="76" t="s">
        <v>286</v>
      </c>
      <c r="C934" s="77" t="s">
        <v>1250</v>
      </c>
      <c r="D934" s="76" t="s">
        <v>1238</v>
      </c>
      <c r="E934" s="33" t="s">
        <v>943</v>
      </c>
      <c r="F934" s="78">
        <v>10.33</v>
      </c>
      <c r="G934" s="78">
        <v>10.33</v>
      </c>
      <c r="H934" s="76" t="s">
        <v>911</v>
      </c>
      <c r="I934" s="76" t="s">
        <v>912</v>
      </c>
      <c r="J934" s="44"/>
      <c r="K934" s="44">
        <v>5</v>
      </c>
    </row>
    <row r="935" s="4" customFormat="1" ht="49" customHeight="1" spans="1:11">
      <c r="A935" s="76" t="s">
        <v>1236</v>
      </c>
      <c r="B935" s="76" t="s">
        <v>341</v>
      </c>
      <c r="C935" s="77" t="s">
        <v>1251</v>
      </c>
      <c r="D935" s="76" t="s">
        <v>1238</v>
      </c>
      <c r="E935" s="33" t="s">
        <v>943</v>
      </c>
      <c r="F935" s="78">
        <v>4.97</v>
      </c>
      <c r="G935" s="78">
        <v>4.97</v>
      </c>
      <c r="H935" s="76" t="s">
        <v>911</v>
      </c>
      <c r="I935" s="76" t="s">
        <v>912</v>
      </c>
      <c r="J935" s="44">
        <v>1</v>
      </c>
      <c r="K935" s="44">
        <v>8</v>
      </c>
    </row>
    <row r="936" s="4" customFormat="1" ht="49" customHeight="1" spans="1:11">
      <c r="A936" s="76" t="s">
        <v>1236</v>
      </c>
      <c r="B936" s="76" t="s">
        <v>406</v>
      </c>
      <c r="C936" s="77" t="s">
        <v>1250</v>
      </c>
      <c r="D936" s="76" t="s">
        <v>1238</v>
      </c>
      <c r="E936" s="33" t="s">
        <v>943</v>
      </c>
      <c r="F936" s="78">
        <v>7.95</v>
      </c>
      <c r="G936" s="78">
        <v>7.95</v>
      </c>
      <c r="H936" s="76" t="s">
        <v>911</v>
      </c>
      <c r="I936" s="76" t="s">
        <v>912</v>
      </c>
      <c r="J936" s="44"/>
      <c r="K936" s="44">
        <v>5</v>
      </c>
    </row>
    <row r="937" s="4" customFormat="1" ht="49" customHeight="1" spans="1:11">
      <c r="A937" s="76" t="s">
        <v>1236</v>
      </c>
      <c r="B937" s="76" t="s">
        <v>121</v>
      </c>
      <c r="C937" s="77" t="s">
        <v>1267</v>
      </c>
      <c r="D937" s="76" t="s">
        <v>1238</v>
      </c>
      <c r="E937" s="33" t="s">
        <v>943</v>
      </c>
      <c r="F937" s="78">
        <v>4.57</v>
      </c>
      <c r="G937" s="78">
        <v>4.57</v>
      </c>
      <c r="H937" s="76" t="s">
        <v>911</v>
      </c>
      <c r="I937" s="76" t="s">
        <v>912</v>
      </c>
      <c r="J937" s="44"/>
      <c r="K937" s="44">
        <v>6</v>
      </c>
    </row>
    <row r="938" s="4" customFormat="1" ht="49" customHeight="1" spans="1:11">
      <c r="A938" s="76" t="s">
        <v>1236</v>
      </c>
      <c r="B938" s="76" t="s">
        <v>294</v>
      </c>
      <c r="C938" s="77" t="s">
        <v>1268</v>
      </c>
      <c r="D938" s="76" t="s">
        <v>1238</v>
      </c>
      <c r="E938" s="33" t="s">
        <v>943</v>
      </c>
      <c r="F938" s="78">
        <v>16.09</v>
      </c>
      <c r="G938" s="78">
        <v>16.09</v>
      </c>
      <c r="H938" s="76" t="s">
        <v>911</v>
      </c>
      <c r="I938" s="76" t="s">
        <v>912</v>
      </c>
      <c r="J938" s="44">
        <v>1</v>
      </c>
      <c r="K938" s="44">
        <v>8</v>
      </c>
    </row>
    <row r="939" s="4" customFormat="1" ht="49" customHeight="1" spans="1:11">
      <c r="A939" s="76" t="s">
        <v>1236</v>
      </c>
      <c r="B939" s="76" t="s">
        <v>450</v>
      </c>
      <c r="C939" s="77" t="s">
        <v>1249</v>
      </c>
      <c r="D939" s="76" t="s">
        <v>1238</v>
      </c>
      <c r="E939" s="33" t="s">
        <v>943</v>
      </c>
      <c r="F939" s="78">
        <v>19.71</v>
      </c>
      <c r="G939" s="78">
        <v>19.71</v>
      </c>
      <c r="H939" s="76" t="s">
        <v>911</v>
      </c>
      <c r="I939" s="76" t="s">
        <v>912</v>
      </c>
      <c r="J939" s="44">
        <v>1</v>
      </c>
      <c r="K939" s="44">
        <v>4</v>
      </c>
    </row>
    <row r="940" s="4" customFormat="1" ht="49" customHeight="1" spans="1:11">
      <c r="A940" s="76" t="s">
        <v>1236</v>
      </c>
      <c r="B940" s="76" t="s">
        <v>222</v>
      </c>
      <c r="C940" s="77" t="s">
        <v>1269</v>
      </c>
      <c r="D940" s="76" t="s">
        <v>1238</v>
      </c>
      <c r="E940" s="33" t="s">
        <v>943</v>
      </c>
      <c r="F940" s="78">
        <v>9.34</v>
      </c>
      <c r="G940" s="78">
        <v>9.34</v>
      </c>
      <c r="H940" s="76" t="s">
        <v>911</v>
      </c>
      <c r="I940" s="76" t="s">
        <v>912</v>
      </c>
      <c r="J940" s="44"/>
      <c r="K940" s="44">
        <v>1</v>
      </c>
    </row>
    <row r="941" s="4" customFormat="1" ht="49" customHeight="1" spans="1:11">
      <c r="A941" s="76" t="s">
        <v>1236</v>
      </c>
      <c r="B941" s="76" t="s">
        <v>100</v>
      </c>
      <c r="C941" s="77" t="s">
        <v>1262</v>
      </c>
      <c r="D941" s="76" t="s">
        <v>1238</v>
      </c>
      <c r="E941" s="33" t="s">
        <v>943</v>
      </c>
      <c r="F941" s="78">
        <v>3.98</v>
      </c>
      <c r="G941" s="78">
        <v>3.98</v>
      </c>
      <c r="H941" s="76" t="s">
        <v>911</v>
      </c>
      <c r="I941" s="76" t="s">
        <v>912</v>
      </c>
      <c r="J941" s="44"/>
      <c r="K941" s="44">
        <v>5</v>
      </c>
    </row>
    <row r="942" s="4" customFormat="1" ht="49" customHeight="1" spans="1:11">
      <c r="A942" s="76" t="s">
        <v>1236</v>
      </c>
      <c r="B942" s="76" t="s">
        <v>338</v>
      </c>
      <c r="C942" s="77" t="s">
        <v>1251</v>
      </c>
      <c r="D942" s="76" t="s">
        <v>1238</v>
      </c>
      <c r="E942" s="33" t="s">
        <v>943</v>
      </c>
      <c r="F942" s="78">
        <v>7.48</v>
      </c>
      <c r="G942" s="78">
        <v>7.48</v>
      </c>
      <c r="H942" s="76" t="s">
        <v>911</v>
      </c>
      <c r="I942" s="76" t="s">
        <v>912</v>
      </c>
      <c r="J942" s="44">
        <v>1</v>
      </c>
      <c r="K942" s="44">
        <v>6</v>
      </c>
    </row>
    <row r="943" s="4" customFormat="1" ht="49" customHeight="1" spans="1:11">
      <c r="A943" s="76" t="s">
        <v>1236</v>
      </c>
      <c r="B943" s="76" t="s">
        <v>1270</v>
      </c>
      <c r="C943" s="77" t="s">
        <v>1269</v>
      </c>
      <c r="D943" s="76" t="s">
        <v>1238</v>
      </c>
      <c r="E943" s="33" t="s">
        <v>943</v>
      </c>
      <c r="F943" s="78">
        <v>9.07</v>
      </c>
      <c r="G943" s="78">
        <v>9.07</v>
      </c>
      <c r="H943" s="76" t="s">
        <v>911</v>
      </c>
      <c r="I943" s="76" t="s">
        <v>912</v>
      </c>
      <c r="J943" s="44">
        <v>1</v>
      </c>
      <c r="K943" s="44">
        <v>3</v>
      </c>
    </row>
    <row r="944" s="4" customFormat="1" ht="49" customHeight="1" spans="1:11">
      <c r="A944" s="76" t="s">
        <v>1236</v>
      </c>
      <c r="B944" s="76" t="s">
        <v>631</v>
      </c>
      <c r="C944" s="77" t="s">
        <v>1251</v>
      </c>
      <c r="D944" s="76" t="s">
        <v>1238</v>
      </c>
      <c r="E944" s="33" t="s">
        <v>943</v>
      </c>
      <c r="F944" s="78">
        <v>7</v>
      </c>
      <c r="G944" s="78">
        <v>7</v>
      </c>
      <c r="H944" s="76" t="s">
        <v>911</v>
      </c>
      <c r="I944" s="76" t="s">
        <v>912</v>
      </c>
      <c r="J944" s="44">
        <v>1</v>
      </c>
      <c r="K944" s="44">
        <v>5</v>
      </c>
    </row>
    <row r="945" s="4" customFormat="1" ht="49" customHeight="1" spans="1:11">
      <c r="A945" s="76" t="s">
        <v>1236</v>
      </c>
      <c r="B945" s="76" t="s">
        <v>793</v>
      </c>
      <c r="C945" s="77" t="s">
        <v>1258</v>
      </c>
      <c r="D945" s="76" t="s">
        <v>1238</v>
      </c>
      <c r="E945" s="33" t="s">
        <v>943</v>
      </c>
      <c r="F945" s="78">
        <v>7.14</v>
      </c>
      <c r="G945" s="78">
        <v>7.14</v>
      </c>
      <c r="H945" s="76" t="s">
        <v>911</v>
      </c>
      <c r="I945" s="76" t="s">
        <v>912</v>
      </c>
      <c r="J945" s="44"/>
      <c r="K945" s="44">
        <v>8</v>
      </c>
    </row>
    <row r="946" s="4" customFormat="1" ht="49" customHeight="1" spans="1:11">
      <c r="A946" s="76" t="s">
        <v>1236</v>
      </c>
      <c r="B946" s="76" t="s">
        <v>333</v>
      </c>
      <c r="C946" s="77" t="s">
        <v>1271</v>
      </c>
      <c r="D946" s="76" t="s">
        <v>1238</v>
      </c>
      <c r="E946" s="33" t="s">
        <v>943</v>
      </c>
      <c r="F946" s="78">
        <v>10.05</v>
      </c>
      <c r="G946" s="78">
        <v>10.05</v>
      </c>
      <c r="H946" s="76" t="s">
        <v>911</v>
      </c>
      <c r="I946" s="76" t="s">
        <v>912</v>
      </c>
      <c r="J946" s="44"/>
      <c r="K946" s="44">
        <v>5</v>
      </c>
    </row>
    <row r="947" s="4" customFormat="1" ht="49" customHeight="1" spans="1:11">
      <c r="A947" s="76" t="s">
        <v>1236</v>
      </c>
      <c r="B947" s="76" t="s">
        <v>311</v>
      </c>
      <c r="C947" s="77" t="s">
        <v>1250</v>
      </c>
      <c r="D947" s="76" t="s">
        <v>1238</v>
      </c>
      <c r="E947" s="33" t="s">
        <v>943</v>
      </c>
      <c r="F947" s="78">
        <v>11.29</v>
      </c>
      <c r="G947" s="78">
        <v>11.29</v>
      </c>
      <c r="H947" s="76" t="s">
        <v>911</v>
      </c>
      <c r="I947" s="76" t="s">
        <v>912</v>
      </c>
      <c r="J947" s="44">
        <v>1</v>
      </c>
      <c r="K947" s="44">
        <v>6</v>
      </c>
    </row>
    <row r="948" s="4" customFormat="1" ht="49" customHeight="1" spans="1:11">
      <c r="A948" s="76" t="s">
        <v>1236</v>
      </c>
      <c r="B948" s="76" t="s">
        <v>317</v>
      </c>
      <c r="C948" s="77" t="s">
        <v>1251</v>
      </c>
      <c r="D948" s="76" t="s">
        <v>1238</v>
      </c>
      <c r="E948" s="33" t="s">
        <v>943</v>
      </c>
      <c r="F948" s="78">
        <v>7.52</v>
      </c>
      <c r="G948" s="78">
        <v>7.52</v>
      </c>
      <c r="H948" s="76" t="s">
        <v>911</v>
      </c>
      <c r="I948" s="76" t="s">
        <v>912</v>
      </c>
      <c r="J948" s="44"/>
      <c r="K948" s="44">
        <v>8</v>
      </c>
    </row>
    <row r="949" s="4" customFormat="1" ht="49" customHeight="1" spans="1:11">
      <c r="A949" s="76" t="s">
        <v>1236</v>
      </c>
      <c r="B949" s="76" t="s">
        <v>840</v>
      </c>
      <c r="C949" s="77" t="s">
        <v>1272</v>
      </c>
      <c r="D949" s="76" t="s">
        <v>1238</v>
      </c>
      <c r="E949" s="33" t="s">
        <v>943</v>
      </c>
      <c r="F949" s="78">
        <v>19.14</v>
      </c>
      <c r="G949" s="78">
        <v>19.14</v>
      </c>
      <c r="H949" s="76" t="s">
        <v>911</v>
      </c>
      <c r="I949" s="76" t="s">
        <v>912</v>
      </c>
      <c r="J949" s="44"/>
      <c r="K949" s="44">
        <v>4</v>
      </c>
    </row>
    <row r="950" s="4" customFormat="1" ht="49" customHeight="1" spans="1:11">
      <c r="A950" s="76" t="s">
        <v>1236</v>
      </c>
      <c r="B950" s="76" t="s">
        <v>172</v>
      </c>
      <c r="C950" s="77" t="s">
        <v>1250</v>
      </c>
      <c r="D950" s="76" t="s">
        <v>1238</v>
      </c>
      <c r="E950" s="33" t="s">
        <v>943</v>
      </c>
      <c r="F950" s="78">
        <v>5.64</v>
      </c>
      <c r="G950" s="78">
        <v>5.64</v>
      </c>
      <c r="H950" s="76" t="s">
        <v>911</v>
      </c>
      <c r="I950" s="76" t="s">
        <v>912</v>
      </c>
      <c r="J950" s="44">
        <v>1</v>
      </c>
      <c r="K950" s="44">
        <v>5</v>
      </c>
    </row>
    <row r="951" s="4" customFormat="1" ht="49" customHeight="1" spans="1:11">
      <c r="A951" s="76" t="s">
        <v>1236</v>
      </c>
      <c r="B951" s="76" t="s">
        <v>291</v>
      </c>
      <c r="C951" s="77" t="s">
        <v>1251</v>
      </c>
      <c r="D951" s="76" t="s">
        <v>1238</v>
      </c>
      <c r="E951" s="33" t="s">
        <v>943</v>
      </c>
      <c r="F951" s="78">
        <v>16.02</v>
      </c>
      <c r="G951" s="78">
        <v>16.02</v>
      </c>
      <c r="H951" s="76" t="s">
        <v>911</v>
      </c>
      <c r="I951" s="76" t="s">
        <v>912</v>
      </c>
      <c r="J951" s="44">
        <v>1</v>
      </c>
      <c r="K951" s="44">
        <v>6</v>
      </c>
    </row>
    <row r="952" s="4" customFormat="1" ht="49" customHeight="1" spans="1:11">
      <c r="A952" s="76" t="s">
        <v>1236</v>
      </c>
      <c r="B952" s="76" t="s">
        <v>184</v>
      </c>
      <c r="C952" s="77" t="s">
        <v>1269</v>
      </c>
      <c r="D952" s="76" t="s">
        <v>1238</v>
      </c>
      <c r="E952" s="33" t="s">
        <v>943</v>
      </c>
      <c r="F952" s="78">
        <v>9.67</v>
      </c>
      <c r="G952" s="78">
        <v>9.67</v>
      </c>
      <c r="H952" s="76" t="s">
        <v>911</v>
      </c>
      <c r="I952" s="76" t="s">
        <v>912</v>
      </c>
      <c r="J952" s="44">
        <v>1</v>
      </c>
      <c r="K952" s="44">
        <v>5</v>
      </c>
    </row>
    <row r="953" s="4" customFormat="1" ht="49" customHeight="1" spans="1:11">
      <c r="A953" s="76" t="s">
        <v>1236</v>
      </c>
      <c r="B953" s="76" t="s">
        <v>706</v>
      </c>
      <c r="C953" s="77" t="s">
        <v>1261</v>
      </c>
      <c r="D953" s="76" t="s">
        <v>1238</v>
      </c>
      <c r="E953" s="33" t="s">
        <v>943</v>
      </c>
      <c r="F953" s="78">
        <v>15</v>
      </c>
      <c r="G953" s="78">
        <v>15</v>
      </c>
      <c r="H953" s="76" t="s">
        <v>911</v>
      </c>
      <c r="I953" s="76" t="s">
        <v>912</v>
      </c>
      <c r="J953" s="44"/>
      <c r="K953" s="44">
        <v>2</v>
      </c>
    </row>
    <row r="954" s="4" customFormat="1" ht="49" customHeight="1" spans="1:11">
      <c r="A954" s="76" t="s">
        <v>1236</v>
      </c>
      <c r="B954" s="76" t="s">
        <v>157</v>
      </c>
      <c r="C954" s="77" t="s">
        <v>1262</v>
      </c>
      <c r="D954" s="76" t="s">
        <v>1238</v>
      </c>
      <c r="E954" s="33" t="s">
        <v>943</v>
      </c>
      <c r="F954" s="78">
        <v>8.08</v>
      </c>
      <c r="G954" s="78">
        <v>8.08</v>
      </c>
      <c r="H954" s="76" t="s">
        <v>911</v>
      </c>
      <c r="I954" s="76" t="s">
        <v>912</v>
      </c>
      <c r="J954" s="44">
        <v>1</v>
      </c>
      <c r="K954" s="44">
        <v>3</v>
      </c>
    </row>
    <row r="955" s="4" customFormat="1" ht="49" customHeight="1" spans="1:11">
      <c r="A955" s="76" t="s">
        <v>1236</v>
      </c>
      <c r="B955" s="76" t="s">
        <v>1078</v>
      </c>
      <c r="C955" s="77" t="s">
        <v>1265</v>
      </c>
      <c r="D955" s="76" t="s">
        <v>1238</v>
      </c>
      <c r="E955" s="33" t="s">
        <v>943</v>
      </c>
      <c r="F955" s="78">
        <v>13.82</v>
      </c>
      <c r="G955" s="78">
        <v>13.82</v>
      </c>
      <c r="H955" s="76" t="s">
        <v>911</v>
      </c>
      <c r="I955" s="76" t="s">
        <v>912</v>
      </c>
      <c r="J955" s="44">
        <v>1</v>
      </c>
      <c r="K955" s="44">
        <v>5</v>
      </c>
    </row>
    <row r="956" s="4" customFormat="1" ht="49" customHeight="1" spans="1:11">
      <c r="A956" s="76" t="s">
        <v>1236</v>
      </c>
      <c r="B956" s="76" t="s">
        <v>528</v>
      </c>
      <c r="C956" s="77" t="s">
        <v>1273</v>
      </c>
      <c r="D956" s="76" t="s">
        <v>1238</v>
      </c>
      <c r="E956" s="33" t="s">
        <v>943</v>
      </c>
      <c r="F956" s="78">
        <v>19.73</v>
      </c>
      <c r="G956" s="78">
        <v>19.73</v>
      </c>
      <c r="H956" s="76" t="s">
        <v>911</v>
      </c>
      <c r="I956" s="76" t="s">
        <v>912</v>
      </c>
      <c r="J956" s="44">
        <v>1</v>
      </c>
      <c r="K956" s="44">
        <v>6</v>
      </c>
    </row>
    <row r="957" s="4" customFormat="1" ht="49" customHeight="1" spans="1:11">
      <c r="A957" s="76" t="s">
        <v>1236</v>
      </c>
      <c r="B957" s="76" t="s">
        <v>347</v>
      </c>
      <c r="C957" s="77" t="s">
        <v>1251</v>
      </c>
      <c r="D957" s="76" t="s">
        <v>1238</v>
      </c>
      <c r="E957" s="33" t="s">
        <v>943</v>
      </c>
      <c r="F957" s="78">
        <v>7.51</v>
      </c>
      <c r="G957" s="78">
        <v>7.51</v>
      </c>
      <c r="H957" s="76" t="s">
        <v>911</v>
      </c>
      <c r="I957" s="76" t="s">
        <v>912</v>
      </c>
      <c r="J957" s="44"/>
      <c r="K957" s="44">
        <v>4</v>
      </c>
    </row>
    <row r="958" s="4" customFormat="1" ht="49" customHeight="1" spans="1:11">
      <c r="A958" s="76" t="s">
        <v>1236</v>
      </c>
      <c r="B958" s="76" t="s">
        <v>717</v>
      </c>
      <c r="C958" s="77" t="s">
        <v>1262</v>
      </c>
      <c r="D958" s="76" t="s">
        <v>1238</v>
      </c>
      <c r="E958" s="33" t="s">
        <v>943</v>
      </c>
      <c r="F958" s="78">
        <v>22.11</v>
      </c>
      <c r="G958" s="78">
        <v>22.11</v>
      </c>
      <c r="H958" s="76" t="s">
        <v>911</v>
      </c>
      <c r="I958" s="76" t="s">
        <v>912</v>
      </c>
      <c r="J958" s="44">
        <v>1</v>
      </c>
      <c r="K958" s="44">
        <v>5</v>
      </c>
    </row>
    <row r="959" s="4" customFormat="1" ht="49" customHeight="1" spans="1:11">
      <c r="A959" s="76" t="s">
        <v>1236</v>
      </c>
      <c r="B959" s="76" t="s">
        <v>62</v>
      </c>
      <c r="C959" s="77" t="s">
        <v>1274</v>
      </c>
      <c r="D959" s="76" t="s">
        <v>1238</v>
      </c>
      <c r="E959" s="33" t="s">
        <v>943</v>
      </c>
      <c r="F959" s="78">
        <v>29.81</v>
      </c>
      <c r="G959" s="78">
        <v>29.81</v>
      </c>
      <c r="H959" s="76" t="s">
        <v>911</v>
      </c>
      <c r="I959" s="76" t="s">
        <v>912</v>
      </c>
      <c r="J959" s="44"/>
      <c r="K959" s="44">
        <v>6</v>
      </c>
    </row>
    <row r="960" s="4" customFormat="1" ht="49" customHeight="1" spans="1:11">
      <c r="A960" s="76" t="s">
        <v>1236</v>
      </c>
      <c r="B960" s="76" t="s">
        <v>42</v>
      </c>
      <c r="C960" s="77" t="s">
        <v>1265</v>
      </c>
      <c r="D960" s="76" t="s">
        <v>1238</v>
      </c>
      <c r="E960" s="33" t="s">
        <v>943</v>
      </c>
      <c r="F960" s="78">
        <v>26.44</v>
      </c>
      <c r="G960" s="78">
        <v>26.44</v>
      </c>
      <c r="H960" s="76" t="s">
        <v>911</v>
      </c>
      <c r="I960" s="76" t="s">
        <v>912</v>
      </c>
      <c r="J960" s="44"/>
      <c r="K960" s="44">
        <v>5</v>
      </c>
    </row>
    <row r="961" s="4" customFormat="1" ht="49" customHeight="1" spans="1:11">
      <c r="A961" s="76" t="s">
        <v>1236</v>
      </c>
      <c r="B961" s="76" t="s">
        <v>355</v>
      </c>
      <c r="C961" s="77" t="s">
        <v>1250</v>
      </c>
      <c r="D961" s="76" t="s">
        <v>1238</v>
      </c>
      <c r="E961" s="33" t="s">
        <v>943</v>
      </c>
      <c r="F961" s="78">
        <v>2.98</v>
      </c>
      <c r="G961" s="78">
        <v>2.98</v>
      </c>
      <c r="H961" s="76" t="s">
        <v>911</v>
      </c>
      <c r="I961" s="76" t="s">
        <v>912</v>
      </c>
      <c r="J961" s="44">
        <v>1</v>
      </c>
      <c r="K961" s="44">
        <v>8</v>
      </c>
    </row>
    <row r="962" s="4" customFormat="1" ht="49" customHeight="1" spans="1:11">
      <c r="A962" s="76" t="s">
        <v>1236</v>
      </c>
      <c r="B962" s="76" t="s">
        <v>248</v>
      </c>
      <c r="C962" s="77" t="s">
        <v>1261</v>
      </c>
      <c r="D962" s="76" t="s">
        <v>1238</v>
      </c>
      <c r="E962" s="33" t="s">
        <v>943</v>
      </c>
      <c r="F962" s="78">
        <v>8.63</v>
      </c>
      <c r="G962" s="78">
        <v>8.63</v>
      </c>
      <c r="H962" s="76" t="s">
        <v>911</v>
      </c>
      <c r="I962" s="76" t="s">
        <v>912</v>
      </c>
      <c r="J962" s="44">
        <v>1</v>
      </c>
      <c r="K962" s="44">
        <v>5</v>
      </c>
    </row>
    <row r="963" s="4" customFormat="1" ht="49" customHeight="1" spans="1:11">
      <c r="A963" s="76" t="s">
        <v>1236</v>
      </c>
      <c r="B963" s="76" t="s">
        <v>248</v>
      </c>
      <c r="C963" s="77" t="s">
        <v>1262</v>
      </c>
      <c r="D963" s="76" t="s">
        <v>1238</v>
      </c>
      <c r="E963" s="33" t="s">
        <v>943</v>
      </c>
      <c r="F963" s="78">
        <v>12.35</v>
      </c>
      <c r="G963" s="78">
        <v>12.35</v>
      </c>
      <c r="H963" s="76" t="s">
        <v>911</v>
      </c>
      <c r="I963" s="76" t="s">
        <v>912</v>
      </c>
      <c r="J963" s="44">
        <v>1</v>
      </c>
      <c r="K963" s="44">
        <v>5</v>
      </c>
    </row>
    <row r="964" s="4" customFormat="1" ht="49" customHeight="1" spans="1:11">
      <c r="A964" s="76" t="s">
        <v>1236</v>
      </c>
      <c r="B964" s="76" t="s">
        <v>327</v>
      </c>
      <c r="C964" s="77" t="s">
        <v>1262</v>
      </c>
      <c r="D964" s="76" t="s">
        <v>1238</v>
      </c>
      <c r="E964" s="33" t="s">
        <v>943</v>
      </c>
      <c r="F964" s="78">
        <v>7.45</v>
      </c>
      <c r="G964" s="78">
        <v>7.45</v>
      </c>
      <c r="H964" s="76" t="s">
        <v>911</v>
      </c>
      <c r="I964" s="76" t="s">
        <v>912</v>
      </c>
      <c r="J964" s="44"/>
      <c r="K964" s="44">
        <v>5</v>
      </c>
    </row>
    <row r="965" s="4" customFormat="1" ht="49" customHeight="1" spans="1:11">
      <c r="A965" s="76" t="s">
        <v>1236</v>
      </c>
      <c r="B965" s="76" t="s">
        <v>111</v>
      </c>
      <c r="C965" s="77" t="s">
        <v>1251</v>
      </c>
      <c r="D965" s="76" t="s">
        <v>1238</v>
      </c>
      <c r="E965" s="33" t="s">
        <v>943</v>
      </c>
      <c r="F965" s="78">
        <v>10.54</v>
      </c>
      <c r="G965" s="78">
        <v>10.54</v>
      </c>
      <c r="H965" s="76" t="s">
        <v>911</v>
      </c>
      <c r="I965" s="76" t="s">
        <v>912</v>
      </c>
      <c r="J965" s="44"/>
      <c r="K965" s="44">
        <v>5</v>
      </c>
    </row>
    <row r="966" s="4" customFormat="1" ht="49" customHeight="1" spans="1:11">
      <c r="A966" s="76" t="s">
        <v>1236</v>
      </c>
      <c r="B966" s="76" t="s">
        <v>402</v>
      </c>
      <c r="C966" s="77" t="s">
        <v>1267</v>
      </c>
      <c r="D966" s="76" t="s">
        <v>1238</v>
      </c>
      <c r="E966" s="33" t="s">
        <v>943</v>
      </c>
      <c r="F966" s="78">
        <v>18.47</v>
      </c>
      <c r="G966" s="78">
        <v>18.47</v>
      </c>
      <c r="H966" s="76" t="s">
        <v>911</v>
      </c>
      <c r="I966" s="76" t="s">
        <v>912</v>
      </c>
      <c r="J966" s="44">
        <v>1</v>
      </c>
      <c r="K966" s="44">
        <v>4</v>
      </c>
    </row>
    <row r="967" s="4" customFormat="1" ht="49" customHeight="1" spans="1:11">
      <c r="A967" s="76" t="s">
        <v>1236</v>
      </c>
      <c r="B967" s="76" t="s">
        <v>165</v>
      </c>
      <c r="C967" s="77" t="s">
        <v>1275</v>
      </c>
      <c r="D967" s="76" t="s">
        <v>1238</v>
      </c>
      <c r="E967" s="33" t="s">
        <v>943</v>
      </c>
      <c r="F967" s="78">
        <v>3.01</v>
      </c>
      <c r="G967" s="78">
        <v>3.01</v>
      </c>
      <c r="H967" s="76" t="s">
        <v>911</v>
      </c>
      <c r="I967" s="76" t="s">
        <v>912</v>
      </c>
      <c r="J967" s="44">
        <v>1</v>
      </c>
      <c r="K967" s="44">
        <v>5</v>
      </c>
    </row>
    <row r="968" s="4" customFormat="1" ht="49" customHeight="1" spans="1:11">
      <c r="A968" s="76" t="s">
        <v>1236</v>
      </c>
      <c r="B968" s="76" t="s">
        <v>64</v>
      </c>
      <c r="C968" s="77" t="s">
        <v>1267</v>
      </c>
      <c r="D968" s="76" t="s">
        <v>1238</v>
      </c>
      <c r="E968" s="33" t="s">
        <v>943</v>
      </c>
      <c r="F968" s="78">
        <v>6.59</v>
      </c>
      <c r="G968" s="78">
        <v>6.59</v>
      </c>
      <c r="H968" s="76" t="s">
        <v>911</v>
      </c>
      <c r="I968" s="76" t="s">
        <v>912</v>
      </c>
      <c r="J968" s="44"/>
      <c r="K968" s="44">
        <v>6</v>
      </c>
    </row>
    <row r="969" s="4" customFormat="1" ht="49" customHeight="1" spans="1:11">
      <c r="A969" s="76" t="s">
        <v>1236</v>
      </c>
      <c r="B969" s="76" t="s">
        <v>631</v>
      </c>
      <c r="C969" s="77" t="s">
        <v>1276</v>
      </c>
      <c r="D969" s="76" t="s">
        <v>1238</v>
      </c>
      <c r="E969" s="33" t="s">
        <v>943</v>
      </c>
      <c r="F969" s="78">
        <v>9.01</v>
      </c>
      <c r="G969" s="78">
        <v>9.01</v>
      </c>
      <c r="H969" s="76" t="s">
        <v>911</v>
      </c>
      <c r="I969" s="76" t="s">
        <v>912</v>
      </c>
      <c r="J969" s="44">
        <v>1</v>
      </c>
      <c r="K969" s="44">
        <v>5</v>
      </c>
    </row>
    <row r="970" s="4" customFormat="1" ht="49" customHeight="1" spans="1:11">
      <c r="A970" s="76" t="s">
        <v>1236</v>
      </c>
      <c r="B970" s="76" t="s">
        <v>222</v>
      </c>
      <c r="C970" s="77" t="s">
        <v>1251</v>
      </c>
      <c r="D970" s="76" t="s">
        <v>1238</v>
      </c>
      <c r="E970" s="33" t="s">
        <v>943</v>
      </c>
      <c r="F970" s="78">
        <v>8.81</v>
      </c>
      <c r="G970" s="78">
        <v>8.81</v>
      </c>
      <c r="H970" s="76" t="s">
        <v>911</v>
      </c>
      <c r="I970" s="76" t="s">
        <v>912</v>
      </c>
      <c r="J970" s="44"/>
      <c r="K970" s="44">
        <v>8</v>
      </c>
    </row>
    <row r="971" s="4" customFormat="1" ht="49" customHeight="1" spans="1:11">
      <c r="A971" s="76" t="s">
        <v>1236</v>
      </c>
      <c r="B971" s="76" t="s">
        <v>259</v>
      </c>
      <c r="C971" s="77" t="s">
        <v>1250</v>
      </c>
      <c r="D971" s="76" t="s">
        <v>1238</v>
      </c>
      <c r="E971" s="33" t="s">
        <v>943</v>
      </c>
      <c r="F971" s="78">
        <v>12.08</v>
      </c>
      <c r="G971" s="78">
        <v>12.08</v>
      </c>
      <c r="H971" s="76" t="s">
        <v>911</v>
      </c>
      <c r="I971" s="76" t="s">
        <v>912</v>
      </c>
      <c r="J971" s="44">
        <v>1</v>
      </c>
      <c r="K971" s="44">
        <v>5</v>
      </c>
    </row>
    <row r="972" s="4" customFormat="1" ht="49" customHeight="1" spans="1:11">
      <c r="A972" s="76" t="s">
        <v>1236</v>
      </c>
      <c r="B972" s="76" t="s">
        <v>373</v>
      </c>
      <c r="C972" s="77" t="s">
        <v>1251</v>
      </c>
      <c r="D972" s="76" t="s">
        <v>1238</v>
      </c>
      <c r="E972" s="33" t="s">
        <v>943</v>
      </c>
      <c r="F972" s="78">
        <v>5.31</v>
      </c>
      <c r="G972" s="78">
        <v>5.31</v>
      </c>
      <c r="H972" s="76" t="s">
        <v>911</v>
      </c>
      <c r="I972" s="76" t="s">
        <v>912</v>
      </c>
      <c r="J972" s="44"/>
      <c r="K972" s="44">
        <v>5</v>
      </c>
    </row>
    <row r="973" s="4" customFormat="1" ht="49" customHeight="1" spans="1:11">
      <c r="A973" s="76" t="s">
        <v>1236</v>
      </c>
      <c r="B973" s="76" t="s">
        <v>365</v>
      </c>
      <c r="C973" s="77" t="s">
        <v>1277</v>
      </c>
      <c r="D973" s="76" t="s">
        <v>1238</v>
      </c>
      <c r="E973" s="33" t="s">
        <v>943</v>
      </c>
      <c r="F973" s="78">
        <v>15.2</v>
      </c>
      <c r="G973" s="78">
        <v>15.2</v>
      </c>
      <c r="H973" s="76" t="s">
        <v>911</v>
      </c>
      <c r="I973" s="76" t="s">
        <v>912</v>
      </c>
      <c r="J973" s="44">
        <v>1</v>
      </c>
      <c r="K973" s="44">
        <v>6</v>
      </c>
    </row>
    <row r="974" s="4" customFormat="1" ht="49" customHeight="1" spans="1:11">
      <c r="A974" s="76" t="s">
        <v>1236</v>
      </c>
      <c r="B974" s="76" t="s">
        <v>261</v>
      </c>
      <c r="C974" s="77" t="s">
        <v>1265</v>
      </c>
      <c r="D974" s="76" t="s">
        <v>1238</v>
      </c>
      <c r="E974" s="33" t="s">
        <v>1278</v>
      </c>
      <c r="F974" s="78">
        <v>60</v>
      </c>
      <c r="G974" s="78">
        <v>26.64</v>
      </c>
      <c r="H974" s="76" t="s">
        <v>911</v>
      </c>
      <c r="I974" s="76" t="s">
        <v>912</v>
      </c>
      <c r="J974" s="44"/>
      <c r="K974" s="44">
        <v>5</v>
      </c>
    </row>
    <row r="975" s="4" customFormat="1" ht="49" customHeight="1" spans="1:11">
      <c r="A975" s="76" t="s">
        <v>1236</v>
      </c>
      <c r="B975" s="76" t="s">
        <v>164</v>
      </c>
      <c r="C975" s="77" t="s">
        <v>1271</v>
      </c>
      <c r="D975" s="76" t="s">
        <v>1238</v>
      </c>
      <c r="E975" s="33" t="s">
        <v>1279</v>
      </c>
      <c r="F975" s="78">
        <v>14</v>
      </c>
      <c r="G975" s="78">
        <v>2.28</v>
      </c>
      <c r="H975" s="76" t="s">
        <v>911</v>
      </c>
      <c r="I975" s="76" t="s">
        <v>912</v>
      </c>
      <c r="J975" s="44"/>
      <c r="K975" s="44">
        <v>4</v>
      </c>
    </row>
    <row r="976" s="4" customFormat="1" ht="49" customHeight="1" spans="1:11">
      <c r="A976" s="76" t="s">
        <v>1236</v>
      </c>
      <c r="B976" s="76" t="s">
        <v>259</v>
      </c>
      <c r="C976" s="77" t="s">
        <v>1262</v>
      </c>
      <c r="D976" s="76" t="s">
        <v>1238</v>
      </c>
      <c r="E976" s="33" t="s">
        <v>1279</v>
      </c>
      <c r="F976" s="78">
        <v>13</v>
      </c>
      <c r="G976" s="78">
        <v>6.5</v>
      </c>
      <c r="H976" s="76" t="s">
        <v>911</v>
      </c>
      <c r="I976" s="76" t="s">
        <v>912</v>
      </c>
      <c r="J976" s="44">
        <v>1</v>
      </c>
      <c r="K976" s="44">
        <v>5</v>
      </c>
    </row>
    <row r="977" s="4" customFormat="1" ht="49" customHeight="1" spans="1:11">
      <c r="A977" s="76" t="s">
        <v>1236</v>
      </c>
      <c r="B977" s="76" t="s">
        <v>95</v>
      </c>
      <c r="C977" s="77" t="s">
        <v>1251</v>
      </c>
      <c r="D977" s="76" t="s">
        <v>1238</v>
      </c>
      <c r="E977" s="33" t="s">
        <v>943</v>
      </c>
      <c r="F977" s="78">
        <v>25</v>
      </c>
      <c r="G977" s="78">
        <v>18</v>
      </c>
      <c r="H977" s="76" t="s">
        <v>911</v>
      </c>
      <c r="I977" s="76" t="s">
        <v>912</v>
      </c>
      <c r="J977" s="44"/>
      <c r="K977" s="44">
        <v>5</v>
      </c>
    </row>
    <row r="978" s="4" customFormat="1" ht="49" customHeight="1" spans="1:11">
      <c r="A978" s="76" t="s">
        <v>1236</v>
      </c>
      <c r="B978" s="76" t="s">
        <v>1076</v>
      </c>
      <c r="C978" s="77" t="s">
        <v>1254</v>
      </c>
      <c r="D978" s="76" t="s">
        <v>1238</v>
      </c>
      <c r="E978" s="33" t="s">
        <v>943</v>
      </c>
      <c r="F978" s="78">
        <v>12</v>
      </c>
      <c r="G978" s="78">
        <v>3.65</v>
      </c>
      <c r="H978" s="76" t="s">
        <v>911</v>
      </c>
      <c r="I978" s="76" t="s">
        <v>912</v>
      </c>
      <c r="J978" s="44">
        <v>1</v>
      </c>
      <c r="K978" s="44">
        <v>5</v>
      </c>
    </row>
    <row r="979" s="4" customFormat="1" ht="49" customHeight="1" spans="1:11">
      <c r="A979" s="76" t="s">
        <v>1236</v>
      </c>
      <c r="B979" s="76" t="s">
        <v>1253</v>
      </c>
      <c r="C979" s="77" t="s">
        <v>1250</v>
      </c>
      <c r="D979" s="76" t="s">
        <v>1238</v>
      </c>
      <c r="E979" s="33" t="s">
        <v>943</v>
      </c>
      <c r="F979" s="78">
        <v>20</v>
      </c>
      <c r="G979" s="78">
        <v>6.02</v>
      </c>
      <c r="H979" s="76" t="s">
        <v>911</v>
      </c>
      <c r="I979" s="76" t="s">
        <v>912</v>
      </c>
      <c r="J979" s="44"/>
      <c r="K979" s="44">
        <v>5</v>
      </c>
    </row>
    <row r="980" s="4" customFormat="1" ht="49" customHeight="1" spans="1:11">
      <c r="A980" s="76" t="s">
        <v>1236</v>
      </c>
      <c r="B980" s="76" t="s">
        <v>202</v>
      </c>
      <c r="C980" s="77" t="s">
        <v>1280</v>
      </c>
      <c r="D980" s="76" t="s">
        <v>1238</v>
      </c>
      <c r="E980" s="33" t="s">
        <v>943</v>
      </c>
      <c r="F980" s="78">
        <v>18</v>
      </c>
      <c r="G980" s="78">
        <v>6.99</v>
      </c>
      <c r="H980" s="76" t="s">
        <v>911</v>
      </c>
      <c r="I980" s="76" t="s">
        <v>912</v>
      </c>
      <c r="J980" s="44"/>
      <c r="K980" s="44">
        <v>5</v>
      </c>
    </row>
    <row r="981" s="4" customFormat="1" ht="49" customHeight="1" spans="1:11">
      <c r="A981" s="76" t="s">
        <v>1236</v>
      </c>
      <c r="B981" s="76" t="s">
        <v>166</v>
      </c>
      <c r="C981" s="77" t="s">
        <v>1251</v>
      </c>
      <c r="D981" s="76" t="s">
        <v>1238</v>
      </c>
      <c r="E981" s="33" t="s">
        <v>943</v>
      </c>
      <c r="F981" s="78">
        <v>20</v>
      </c>
      <c r="G981" s="78">
        <v>10</v>
      </c>
      <c r="H981" s="76" t="s">
        <v>911</v>
      </c>
      <c r="I981" s="76" t="s">
        <v>912</v>
      </c>
      <c r="J981" s="44">
        <v>1</v>
      </c>
      <c r="K981" s="44">
        <v>4</v>
      </c>
    </row>
    <row r="982" s="4" customFormat="1" ht="49" customHeight="1" spans="1:11">
      <c r="A982" s="76" t="s">
        <v>1236</v>
      </c>
      <c r="B982" s="76" t="s">
        <v>368</v>
      </c>
      <c r="C982" s="77" t="s">
        <v>1281</v>
      </c>
      <c r="D982" s="76" t="s">
        <v>1238</v>
      </c>
      <c r="E982" s="33" t="s">
        <v>943</v>
      </c>
      <c r="F982" s="78">
        <v>40</v>
      </c>
      <c r="G982" s="78">
        <v>20</v>
      </c>
      <c r="H982" s="76" t="s">
        <v>911</v>
      </c>
      <c r="I982" s="76" t="s">
        <v>912</v>
      </c>
      <c r="J982" s="44"/>
      <c r="K982" s="44">
        <v>8</v>
      </c>
    </row>
    <row r="983" s="4" customFormat="1" ht="49" customHeight="1" spans="1:11">
      <c r="A983" s="76" t="s">
        <v>1236</v>
      </c>
      <c r="B983" s="76" t="s">
        <v>1076</v>
      </c>
      <c r="C983" s="77" t="s">
        <v>1282</v>
      </c>
      <c r="D983" s="76" t="s">
        <v>1238</v>
      </c>
      <c r="E983" s="33" t="s">
        <v>943</v>
      </c>
      <c r="F983" s="78">
        <v>28.54</v>
      </c>
      <c r="G983" s="78">
        <v>14.27</v>
      </c>
      <c r="H983" s="76" t="s">
        <v>911</v>
      </c>
      <c r="I983" s="76" t="s">
        <v>912</v>
      </c>
      <c r="J983" s="44">
        <v>1</v>
      </c>
      <c r="K983" s="44">
        <v>5</v>
      </c>
    </row>
    <row r="984" s="4" customFormat="1" ht="49" customHeight="1" spans="1:11">
      <c r="A984" s="76" t="s">
        <v>1236</v>
      </c>
      <c r="B984" s="76" t="s">
        <v>1283</v>
      </c>
      <c r="C984" s="77" t="s">
        <v>1284</v>
      </c>
      <c r="D984" s="76" t="s">
        <v>1238</v>
      </c>
      <c r="E984" s="33" t="s">
        <v>943</v>
      </c>
      <c r="F984" s="78">
        <v>70</v>
      </c>
      <c r="G984" s="78">
        <v>35</v>
      </c>
      <c r="H984" s="76" t="s">
        <v>911</v>
      </c>
      <c r="I984" s="76" t="s">
        <v>912</v>
      </c>
      <c r="J984" s="44"/>
      <c r="K984" s="44">
        <v>6</v>
      </c>
    </row>
    <row r="985" s="4" customFormat="1" ht="49" customHeight="1" spans="1:11">
      <c r="A985" s="76" t="s">
        <v>1236</v>
      </c>
      <c r="B985" s="76" t="s">
        <v>528</v>
      </c>
      <c r="C985" s="77" t="s">
        <v>1251</v>
      </c>
      <c r="D985" s="76" t="s">
        <v>1238</v>
      </c>
      <c r="E985" s="33" t="s">
        <v>943</v>
      </c>
      <c r="F985" s="78">
        <v>40</v>
      </c>
      <c r="G985" s="78">
        <v>20</v>
      </c>
      <c r="H985" s="76" t="s">
        <v>911</v>
      </c>
      <c r="I985" s="76" t="s">
        <v>912</v>
      </c>
      <c r="J985" s="44">
        <v>1</v>
      </c>
      <c r="K985" s="44">
        <v>5</v>
      </c>
    </row>
    <row r="986" s="4" customFormat="1" ht="49" customHeight="1" spans="1:11">
      <c r="A986" s="76" t="s">
        <v>1236</v>
      </c>
      <c r="B986" s="76" t="s">
        <v>717</v>
      </c>
      <c r="C986" s="77" t="s">
        <v>1285</v>
      </c>
      <c r="D986" s="76" t="s">
        <v>1238</v>
      </c>
      <c r="E986" s="33" t="s">
        <v>943</v>
      </c>
      <c r="F986" s="78">
        <v>45</v>
      </c>
      <c r="G986" s="78">
        <v>27</v>
      </c>
      <c r="H986" s="76" t="s">
        <v>911</v>
      </c>
      <c r="I986" s="76" t="s">
        <v>912</v>
      </c>
      <c r="J986" s="44">
        <v>1</v>
      </c>
      <c r="K986" s="44">
        <v>4</v>
      </c>
    </row>
    <row r="987" s="4" customFormat="1" ht="49" customHeight="1" spans="1:11">
      <c r="A987" s="76" t="s">
        <v>1236</v>
      </c>
      <c r="B987" s="76" t="s">
        <v>91</v>
      </c>
      <c r="C987" s="77" t="s">
        <v>1269</v>
      </c>
      <c r="D987" s="76" t="s">
        <v>1238</v>
      </c>
      <c r="E987" s="33" t="s">
        <v>943</v>
      </c>
      <c r="F987" s="78">
        <v>40</v>
      </c>
      <c r="G987" s="78">
        <v>20</v>
      </c>
      <c r="H987" s="76" t="s">
        <v>911</v>
      </c>
      <c r="I987" s="76" t="s">
        <v>912</v>
      </c>
      <c r="J987" s="44">
        <v>1</v>
      </c>
      <c r="K987" s="44">
        <v>6</v>
      </c>
    </row>
    <row r="988" s="4" customFormat="1" ht="49" customHeight="1" spans="1:11">
      <c r="A988" s="76" t="s">
        <v>1236</v>
      </c>
      <c r="B988" s="76" t="s">
        <v>442</v>
      </c>
      <c r="C988" s="77" t="s">
        <v>1286</v>
      </c>
      <c r="D988" s="76" t="s">
        <v>1238</v>
      </c>
      <c r="E988" s="33" t="s">
        <v>943</v>
      </c>
      <c r="F988" s="78">
        <v>60</v>
      </c>
      <c r="G988" s="78">
        <v>30</v>
      </c>
      <c r="H988" s="76" t="s">
        <v>911</v>
      </c>
      <c r="I988" s="76" t="s">
        <v>912</v>
      </c>
      <c r="J988" s="44"/>
      <c r="K988" s="44">
        <v>5</v>
      </c>
    </row>
    <row r="989" s="4" customFormat="1" ht="49" customHeight="1" spans="1:11">
      <c r="A989" s="76" t="s">
        <v>1236</v>
      </c>
      <c r="B989" s="76" t="s">
        <v>166</v>
      </c>
      <c r="C989" s="77" t="s">
        <v>1269</v>
      </c>
      <c r="D989" s="76" t="s">
        <v>1238</v>
      </c>
      <c r="E989" s="33" t="s">
        <v>943</v>
      </c>
      <c r="F989" s="78">
        <v>50</v>
      </c>
      <c r="G989" s="78">
        <v>25</v>
      </c>
      <c r="H989" s="76" t="s">
        <v>911</v>
      </c>
      <c r="I989" s="76" t="s">
        <v>912</v>
      </c>
      <c r="J989" s="44">
        <v>1</v>
      </c>
      <c r="K989" s="44">
        <v>4</v>
      </c>
    </row>
    <row r="990" s="4" customFormat="1" ht="49" customHeight="1" spans="1:11">
      <c r="A990" s="76" t="s">
        <v>1236</v>
      </c>
      <c r="B990" s="76" t="s">
        <v>1287</v>
      </c>
      <c r="C990" s="77" t="s">
        <v>1251</v>
      </c>
      <c r="D990" s="76" t="s">
        <v>1238</v>
      </c>
      <c r="E990" s="33" t="s">
        <v>943</v>
      </c>
      <c r="F990" s="78">
        <v>20</v>
      </c>
      <c r="G990" s="78">
        <v>10</v>
      </c>
      <c r="H990" s="76" t="s">
        <v>911</v>
      </c>
      <c r="I990" s="76" t="s">
        <v>912</v>
      </c>
      <c r="J990" s="44"/>
      <c r="K990" s="44">
        <v>5</v>
      </c>
    </row>
    <row r="991" s="4" customFormat="1" ht="49" customHeight="1" spans="1:11">
      <c r="A991" s="76" t="s">
        <v>1236</v>
      </c>
      <c r="B991" s="76" t="s">
        <v>221</v>
      </c>
      <c r="C991" s="77" t="s">
        <v>1269</v>
      </c>
      <c r="D991" s="76" t="s">
        <v>1238</v>
      </c>
      <c r="E991" s="33" t="s">
        <v>943</v>
      </c>
      <c r="F991" s="78">
        <v>50</v>
      </c>
      <c r="G991" s="78">
        <v>25</v>
      </c>
      <c r="H991" s="76" t="s">
        <v>911</v>
      </c>
      <c r="I991" s="76" t="s">
        <v>912</v>
      </c>
      <c r="J991" s="44">
        <v>1</v>
      </c>
      <c r="K991" s="44">
        <v>5</v>
      </c>
    </row>
    <row r="992" s="4" customFormat="1" ht="49" customHeight="1" spans="1:11">
      <c r="A992" s="76" t="s">
        <v>1236</v>
      </c>
      <c r="B992" s="76" t="s">
        <v>95</v>
      </c>
      <c r="C992" s="77" t="s">
        <v>1269</v>
      </c>
      <c r="D992" s="76" t="s">
        <v>1238</v>
      </c>
      <c r="E992" s="33" t="s">
        <v>943</v>
      </c>
      <c r="F992" s="78">
        <v>37</v>
      </c>
      <c r="G992" s="78">
        <v>20</v>
      </c>
      <c r="H992" s="76" t="s">
        <v>911</v>
      </c>
      <c r="I992" s="76" t="s">
        <v>912</v>
      </c>
      <c r="J992" s="44"/>
      <c r="K992" s="44">
        <v>4</v>
      </c>
    </row>
    <row r="993" s="4" customFormat="1" ht="49" customHeight="1" spans="1:11">
      <c r="A993" s="76" t="s">
        <v>1236</v>
      </c>
      <c r="B993" s="76" t="s">
        <v>230</v>
      </c>
      <c r="C993" s="77" t="s">
        <v>1251</v>
      </c>
      <c r="D993" s="76" t="s">
        <v>1238</v>
      </c>
      <c r="E993" s="33" t="s">
        <v>943</v>
      </c>
      <c r="F993" s="78">
        <v>20</v>
      </c>
      <c r="G993" s="78">
        <v>10</v>
      </c>
      <c r="H993" s="76" t="s">
        <v>911</v>
      </c>
      <c r="I993" s="76" t="s">
        <v>912</v>
      </c>
      <c r="J993" s="44"/>
      <c r="K993" s="44">
        <v>5</v>
      </c>
    </row>
    <row r="994" s="4" customFormat="1" ht="49" customHeight="1" spans="1:11">
      <c r="A994" s="76" t="s">
        <v>1236</v>
      </c>
      <c r="B994" s="76" t="s">
        <v>444</v>
      </c>
      <c r="C994" s="77" t="s">
        <v>1288</v>
      </c>
      <c r="D994" s="76" t="s">
        <v>1238</v>
      </c>
      <c r="E994" s="33" t="s">
        <v>943</v>
      </c>
      <c r="F994" s="78">
        <v>20</v>
      </c>
      <c r="G994" s="78">
        <v>10</v>
      </c>
      <c r="H994" s="76" t="s">
        <v>911</v>
      </c>
      <c r="I994" s="76" t="s">
        <v>912</v>
      </c>
      <c r="J994" s="44"/>
      <c r="K994" s="44">
        <v>6</v>
      </c>
    </row>
    <row r="995" s="4" customFormat="1" ht="49" customHeight="1" spans="1:11">
      <c r="A995" s="76" t="s">
        <v>1236</v>
      </c>
      <c r="B995" s="76" t="s">
        <v>242</v>
      </c>
      <c r="C995" s="77" t="s">
        <v>1269</v>
      </c>
      <c r="D995" s="76" t="s">
        <v>1238</v>
      </c>
      <c r="E995" s="33" t="s">
        <v>943</v>
      </c>
      <c r="F995" s="78">
        <v>45</v>
      </c>
      <c r="G995" s="78">
        <v>20</v>
      </c>
      <c r="H995" s="76" t="s">
        <v>911</v>
      </c>
      <c r="I995" s="76" t="s">
        <v>912</v>
      </c>
      <c r="J995" s="44">
        <v>1</v>
      </c>
      <c r="K995" s="44">
        <v>5</v>
      </c>
    </row>
    <row r="996" s="4" customFormat="1" ht="49" customHeight="1" spans="1:11">
      <c r="A996" s="76" t="s">
        <v>1236</v>
      </c>
      <c r="B996" s="76" t="s">
        <v>50</v>
      </c>
      <c r="C996" s="77" t="s">
        <v>1251</v>
      </c>
      <c r="D996" s="76" t="s">
        <v>1238</v>
      </c>
      <c r="E996" s="33" t="s">
        <v>943</v>
      </c>
      <c r="F996" s="78">
        <v>20</v>
      </c>
      <c r="G996" s="78">
        <v>6.86</v>
      </c>
      <c r="H996" s="76" t="s">
        <v>911</v>
      </c>
      <c r="I996" s="76" t="s">
        <v>912</v>
      </c>
      <c r="J996" s="44">
        <v>1</v>
      </c>
      <c r="K996" s="44">
        <v>4</v>
      </c>
    </row>
    <row r="997" s="4" customFormat="1" ht="49" customHeight="1" spans="1:11">
      <c r="A997" s="76" t="s">
        <v>1236</v>
      </c>
      <c r="B997" s="76" t="s">
        <v>1289</v>
      </c>
      <c r="C997" s="77" t="s">
        <v>1251</v>
      </c>
      <c r="D997" s="76" t="s">
        <v>1238</v>
      </c>
      <c r="E997" s="33" t="s">
        <v>943</v>
      </c>
      <c r="F997" s="78">
        <v>20</v>
      </c>
      <c r="G997" s="78">
        <v>10</v>
      </c>
      <c r="H997" s="76" t="s">
        <v>911</v>
      </c>
      <c r="I997" s="76" t="s">
        <v>912</v>
      </c>
      <c r="J997" s="44"/>
      <c r="K997" s="44">
        <v>5</v>
      </c>
    </row>
    <row r="998" s="4" customFormat="1" ht="49" customHeight="1" spans="1:11">
      <c r="A998" s="76" t="s">
        <v>1236</v>
      </c>
      <c r="B998" s="76" t="s">
        <v>146</v>
      </c>
      <c r="C998" s="77" t="s">
        <v>1251</v>
      </c>
      <c r="D998" s="76" t="s">
        <v>1238</v>
      </c>
      <c r="E998" s="33" t="s">
        <v>943</v>
      </c>
      <c r="F998" s="78">
        <v>15</v>
      </c>
      <c r="G998" s="78">
        <v>8</v>
      </c>
      <c r="H998" s="76" t="s">
        <v>911</v>
      </c>
      <c r="I998" s="76" t="s">
        <v>912</v>
      </c>
      <c r="J998" s="44"/>
      <c r="K998" s="44">
        <v>4</v>
      </c>
    </row>
    <row r="999" s="4" customFormat="1" ht="49" customHeight="1" spans="1:11">
      <c r="A999" s="76" t="s">
        <v>1236</v>
      </c>
      <c r="B999" s="76" t="s">
        <v>434</v>
      </c>
      <c r="C999" s="77" t="s">
        <v>1250</v>
      </c>
      <c r="D999" s="76" t="s">
        <v>1238</v>
      </c>
      <c r="E999" s="33" t="s">
        <v>943</v>
      </c>
      <c r="F999" s="78">
        <v>60</v>
      </c>
      <c r="G999" s="78">
        <v>30</v>
      </c>
      <c r="H999" s="76" t="s">
        <v>911</v>
      </c>
      <c r="I999" s="76" t="s">
        <v>912</v>
      </c>
      <c r="J999" s="44"/>
      <c r="K999" s="44">
        <v>5</v>
      </c>
    </row>
    <row r="1000" s="4" customFormat="1" ht="49" customHeight="1" spans="1:11">
      <c r="A1000" s="76" t="s">
        <v>1236</v>
      </c>
      <c r="B1000" s="76" t="s">
        <v>195</v>
      </c>
      <c r="C1000" s="77" t="s">
        <v>1269</v>
      </c>
      <c r="D1000" s="76" t="s">
        <v>1238</v>
      </c>
      <c r="E1000" s="33" t="s">
        <v>943</v>
      </c>
      <c r="F1000" s="78">
        <v>50</v>
      </c>
      <c r="G1000" s="78">
        <v>30</v>
      </c>
      <c r="H1000" s="76" t="s">
        <v>911</v>
      </c>
      <c r="I1000" s="76" t="s">
        <v>912</v>
      </c>
      <c r="J1000" s="44">
        <v>1</v>
      </c>
      <c r="K1000" s="44">
        <v>6</v>
      </c>
    </row>
    <row r="1001" s="4" customFormat="1" ht="49" customHeight="1" spans="1:11">
      <c r="A1001" s="76" t="s">
        <v>1236</v>
      </c>
      <c r="B1001" s="76" t="s">
        <v>631</v>
      </c>
      <c r="C1001" s="77" t="s">
        <v>1269</v>
      </c>
      <c r="D1001" s="76" t="s">
        <v>1238</v>
      </c>
      <c r="E1001" s="33" t="s">
        <v>943</v>
      </c>
      <c r="F1001" s="78">
        <v>40</v>
      </c>
      <c r="G1001" s="78">
        <v>20</v>
      </c>
      <c r="H1001" s="76" t="s">
        <v>911</v>
      </c>
      <c r="I1001" s="76" t="s">
        <v>912</v>
      </c>
      <c r="J1001" s="44">
        <v>1</v>
      </c>
      <c r="K1001" s="44">
        <v>5</v>
      </c>
    </row>
    <row r="1002" s="4" customFormat="1" ht="49" customHeight="1" spans="1:11">
      <c r="A1002" s="76" t="s">
        <v>1236</v>
      </c>
      <c r="B1002" s="76" t="s">
        <v>62</v>
      </c>
      <c r="C1002" s="77" t="s">
        <v>1290</v>
      </c>
      <c r="D1002" s="76" t="s">
        <v>1238</v>
      </c>
      <c r="E1002" s="33" t="s">
        <v>943</v>
      </c>
      <c r="F1002" s="78">
        <v>20</v>
      </c>
      <c r="G1002" s="78">
        <v>10</v>
      </c>
      <c r="H1002" s="76" t="s">
        <v>911</v>
      </c>
      <c r="I1002" s="76" t="s">
        <v>912</v>
      </c>
      <c r="J1002" s="44"/>
      <c r="K1002" s="44">
        <v>4</v>
      </c>
    </row>
    <row r="1003" s="4" customFormat="1" ht="49" customHeight="1" spans="1:11">
      <c r="A1003" s="76" t="s">
        <v>1236</v>
      </c>
      <c r="B1003" s="76" t="s">
        <v>655</v>
      </c>
      <c r="C1003" s="77" t="s">
        <v>1269</v>
      </c>
      <c r="D1003" s="76" t="s">
        <v>1238</v>
      </c>
      <c r="E1003" s="33" t="s">
        <v>943</v>
      </c>
      <c r="F1003" s="78">
        <v>40</v>
      </c>
      <c r="G1003" s="78">
        <v>20</v>
      </c>
      <c r="H1003" s="76" t="s">
        <v>911</v>
      </c>
      <c r="I1003" s="76" t="s">
        <v>912</v>
      </c>
      <c r="J1003" s="44"/>
      <c r="K1003" s="44">
        <v>5</v>
      </c>
    </row>
    <row r="1004" s="4" customFormat="1" ht="49" customHeight="1" spans="1:11">
      <c r="A1004" s="76" t="s">
        <v>1236</v>
      </c>
      <c r="B1004" s="76" t="s">
        <v>371</v>
      </c>
      <c r="C1004" s="77" t="s">
        <v>1269</v>
      </c>
      <c r="D1004" s="76" t="s">
        <v>1238</v>
      </c>
      <c r="E1004" s="33" t="s">
        <v>943</v>
      </c>
      <c r="F1004" s="78">
        <v>40</v>
      </c>
      <c r="G1004" s="78">
        <v>20</v>
      </c>
      <c r="H1004" s="76" t="s">
        <v>911</v>
      </c>
      <c r="I1004" s="76" t="s">
        <v>912</v>
      </c>
      <c r="J1004" s="44"/>
      <c r="K1004" s="44">
        <v>6</v>
      </c>
    </row>
    <row r="1005" s="4" customFormat="1" ht="49" customHeight="1" spans="1:11">
      <c r="A1005" s="76" t="s">
        <v>1236</v>
      </c>
      <c r="B1005" s="76" t="s">
        <v>133</v>
      </c>
      <c r="C1005" s="77" t="s">
        <v>1269</v>
      </c>
      <c r="D1005" s="76" t="s">
        <v>1238</v>
      </c>
      <c r="E1005" s="33" t="s">
        <v>943</v>
      </c>
      <c r="F1005" s="78">
        <v>40</v>
      </c>
      <c r="G1005" s="78">
        <v>20</v>
      </c>
      <c r="H1005" s="76" t="s">
        <v>911</v>
      </c>
      <c r="I1005" s="76" t="s">
        <v>912</v>
      </c>
      <c r="J1005" s="44"/>
      <c r="K1005" s="44">
        <v>2</v>
      </c>
    </row>
    <row r="1006" s="4" customFormat="1" ht="49" customHeight="1" spans="1:11">
      <c r="A1006" s="76" t="s">
        <v>1236</v>
      </c>
      <c r="B1006" s="76" t="s">
        <v>222</v>
      </c>
      <c r="C1006" s="77" t="s">
        <v>1291</v>
      </c>
      <c r="D1006" s="76" t="s">
        <v>1238</v>
      </c>
      <c r="E1006" s="33" t="s">
        <v>943</v>
      </c>
      <c r="F1006" s="78">
        <v>35</v>
      </c>
      <c r="G1006" s="78">
        <v>10</v>
      </c>
      <c r="H1006" s="76" t="s">
        <v>911</v>
      </c>
      <c r="I1006" s="76" t="s">
        <v>912</v>
      </c>
      <c r="J1006" s="44"/>
      <c r="K1006" s="44">
        <v>3</v>
      </c>
    </row>
    <row r="1007" s="4" customFormat="1" ht="49" customHeight="1" spans="1:11">
      <c r="A1007" s="76" t="s">
        <v>1236</v>
      </c>
      <c r="B1007" s="76" t="s">
        <v>338</v>
      </c>
      <c r="C1007" s="77" t="s">
        <v>1275</v>
      </c>
      <c r="D1007" s="76" t="s">
        <v>1238</v>
      </c>
      <c r="E1007" s="33" t="s">
        <v>943</v>
      </c>
      <c r="F1007" s="78">
        <v>40</v>
      </c>
      <c r="G1007" s="78">
        <v>15</v>
      </c>
      <c r="H1007" s="76" t="s">
        <v>911</v>
      </c>
      <c r="I1007" s="76" t="s">
        <v>912</v>
      </c>
      <c r="J1007" s="44">
        <v>1</v>
      </c>
      <c r="K1007" s="44">
        <v>5</v>
      </c>
    </row>
    <row r="1008" s="4" customFormat="1" ht="49" customHeight="1" spans="1:11">
      <c r="A1008" s="76" t="s">
        <v>1236</v>
      </c>
      <c r="B1008" s="76" t="s">
        <v>212</v>
      </c>
      <c r="C1008" s="77" t="s">
        <v>1269</v>
      </c>
      <c r="D1008" s="76" t="s">
        <v>1238</v>
      </c>
      <c r="E1008" s="33" t="s">
        <v>943</v>
      </c>
      <c r="F1008" s="78">
        <v>35</v>
      </c>
      <c r="G1008" s="78">
        <v>15</v>
      </c>
      <c r="H1008" s="76" t="s">
        <v>911</v>
      </c>
      <c r="I1008" s="76" t="s">
        <v>912</v>
      </c>
      <c r="J1008" s="44">
        <v>1</v>
      </c>
      <c r="K1008" s="44">
        <v>4</v>
      </c>
    </row>
    <row r="1009" s="4" customFormat="1" ht="49" customHeight="1" spans="1:11">
      <c r="A1009" s="76" t="s">
        <v>1236</v>
      </c>
      <c r="B1009" s="76" t="s">
        <v>406</v>
      </c>
      <c r="C1009" s="77" t="s">
        <v>1292</v>
      </c>
      <c r="D1009" s="76" t="s">
        <v>1238</v>
      </c>
      <c r="E1009" s="33" t="s">
        <v>943</v>
      </c>
      <c r="F1009" s="78">
        <v>25</v>
      </c>
      <c r="G1009" s="78">
        <v>10</v>
      </c>
      <c r="H1009" s="76" t="s">
        <v>911</v>
      </c>
      <c r="I1009" s="76" t="s">
        <v>912</v>
      </c>
      <c r="J1009" s="44"/>
      <c r="K1009" s="44">
        <v>4</v>
      </c>
    </row>
    <row r="1010" s="4" customFormat="1" ht="49" customHeight="1" spans="1:11">
      <c r="A1010" s="76" t="s">
        <v>1236</v>
      </c>
      <c r="B1010" s="76" t="s">
        <v>113</v>
      </c>
      <c r="C1010" s="77" t="s">
        <v>1251</v>
      </c>
      <c r="D1010" s="76" t="s">
        <v>1238</v>
      </c>
      <c r="E1010" s="33" t="s">
        <v>943</v>
      </c>
      <c r="F1010" s="78">
        <v>20</v>
      </c>
      <c r="G1010" s="78">
        <v>10</v>
      </c>
      <c r="H1010" s="76" t="s">
        <v>911</v>
      </c>
      <c r="I1010" s="76" t="s">
        <v>912</v>
      </c>
      <c r="J1010" s="44">
        <v>1</v>
      </c>
      <c r="K1010" s="44">
        <v>3</v>
      </c>
    </row>
    <row r="1011" s="4" customFormat="1" ht="49" customHeight="1" spans="1:11">
      <c r="A1011" s="76" t="s">
        <v>1236</v>
      </c>
      <c r="B1011" s="76" t="s">
        <v>1293</v>
      </c>
      <c r="C1011" s="77" t="s">
        <v>1251</v>
      </c>
      <c r="D1011" s="76" t="s">
        <v>1238</v>
      </c>
      <c r="E1011" s="33" t="s">
        <v>943</v>
      </c>
      <c r="F1011" s="78">
        <v>20</v>
      </c>
      <c r="G1011" s="78">
        <v>10</v>
      </c>
      <c r="H1011" s="76" t="s">
        <v>911</v>
      </c>
      <c r="I1011" s="76" t="s">
        <v>912</v>
      </c>
      <c r="J1011" s="44"/>
      <c r="K1011" s="44">
        <v>5</v>
      </c>
    </row>
    <row r="1012" s="4" customFormat="1" ht="49" customHeight="1" spans="1:11">
      <c r="A1012" s="76" t="s">
        <v>1236</v>
      </c>
      <c r="B1012" s="76" t="s">
        <v>1294</v>
      </c>
      <c r="C1012" s="77" t="s">
        <v>1269</v>
      </c>
      <c r="D1012" s="76" t="s">
        <v>1238</v>
      </c>
      <c r="E1012" s="33" t="s">
        <v>943</v>
      </c>
      <c r="F1012" s="78">
        <v>30</v>
      </c>
      <c r="G1012" s="78">
        <v>15</v>
      </c>
      <c r="H1012" s="76" t="s">
        <v>911</v>
      </c>
      <c r="I1012" s="76" t="s">
        <v>912</v>
      </c>
      <c r="J1012" s="44"/>
      <c r="K1012" s="44">
        <v>6</v>
      </c>
    </row>
    <row r="1013" s="4" customFormat="1" ht="49" customHeight="1" spans="1:11">
      <c r="A1013" s="76" t="s">
        <v>1236</v>
      </c>
      <c r="B1013" s="76" t="s">
        <v>361</v>
      </c>
      <c r="C1013" s="77" t="s">
        <v>1251</v>
      </c>
      <c r="D1013" s="76" t="s">
        <v>1238</v>
      </c>
      <c r="E1013" s="33" t="s">
        <v>943</v>
      </c>
      <c r="F1013" s="78">
        <v>20</v>
      </c>
      <c r="G1013" s="78">
        <v>10</v>
      </c>
      <c r="H1013" s="76" t="s">
        <v>911</v>
      </c>
      <c r="I1013" s="76" t="s">
        <v>912</v>
      </c>
      <c r="J1013" s="44"/>
      <c r="K1013" s="44">
        <v>5</v>
      </c>
    </row>
    <row r="1014" s="4" customFormat="1" ht="49" customHeight="1" spans="1:11">
      <c r="A1014" s="76" t="s">
        <v>1236</v>
      </c>
      <c r="B1014" s="76" t="s">
        <v>1093</v>
      </c>
      <c r="C1014" s="77" t="s">
        <v>1251</v>
      </c>
      <c r="D1014" s="76" t="s">
        <v>1238</v>
      </c>
      <c r="E1014" s="33" t="s">
        <v>943</v>
      </c>
      <c r="F1014" s="78">
        <v>6</v>
      </c>
      <c r="G1014" s="78">
        <v>3</v>
      </c>
      <c r="H1014" s="76" t="s">
        <v>911</v>
      </c>
      <c r="I1014" s="76" t="s">
        <v>912</v>
      </c>
      <c r="J1014" s="44"/>
      <c r="K1014" s="44">
        <v>4</v>
      </c>
    </row>
    <row r="1015" s="4" customFormat="1" ht="49" customHeight="1" spans="1:11">
      <c r="A1015" s="76" t="s">
        <v>1236</v>
      </c>
      <c r="B1015" s="76" t="s">
        <v>865</v>
      </c>
      <c r="C1015" s="77" t="s">
        <v>1251</v>
      </c>
      <c r="D1015" s="76" t="s">
        <v>1238</v>
      </c>
      <c r="E1015" s="33" t="s">
        <v>943</v>
      </c>
      <c r="F1015" s="78">
        <v>20</v>
      </c>
      <c r="G1015" s="78">
        <v>10</v>
      </c>
      <c r="H1015" s="76" t="s">
        <v>911</v>
      </c>
      <c r="I1015" s="76" t="s">
        <v>912</v>
      </c>
      <c r="J1015" s="44"/>
      <c r="K1015" s="44">
        <v>5</v>
      </c>
    </row>
    <row r="1016" s="4" customFormat="1" ht="49" customHeight="1" spans="1:11">
      <c r="A1016" s="76" t="s">
        <v>1236</v>
      </c>
      <c r="B1016" s="76" t="s">
        <v>429</v>
      </c>
      <c r="C1016" s="77" t="s">
        <v>1251</v>
      </c>
      <c r="D1016" s="76" t="s">
        <v>1238</v>
      </c>
      <c r="E1016" s="33" t="s">
        <v>943</v>
      </c>
      <c r="F1016" s="78">
        <v>20</v>
      </c>
      <c r="G1016" s="78">
        <v>10</v>
      </c>
      <c r="H1016" s="76" t="s">
        <v>911</v>
      </c>
      <c r="I1016" s="76" t="s">
        <v>912</v>
      </c>
      <c r="J1016" s="44"/>
      <c r="K1016" s="44">
        <v>5</v>
      </c>
    </row>
    <row r="1017" s="4" customFormat="1" ht="49" customHeight="1" spans="1:11">
      <c r="A1017" s="76" t="s">
        <v>1236</v>
      </c>
      <c r="B1017" s="76" t="s">
        <v>652</v>
      </c>
      <c r="C1017" s="81" t="s">
        <v>1295</v>
      </c>
      <c r="D1017" s="76" t="s">
        <v>1238</v>
      </c>
      <c r="E1017" s="33" t="s">
        <v>943</v>
      </c>
      <c r="F1017" s="78">
        <v>40</v>
      </c>
      <c r="G1017" s="78">
        <v>20</v>
      </c>
      <c r="H1017" s="76" t="s">
        <v>911</v>
      </c>
      <c r="I1017" s="76" t="s">
        <v>912</v>
      </c>
      <c r="J1017" s="44">
        <v>1</v>
      </c>
      <c r="K1017" s="44">
        <v>6</v>
      </c>
    </row>
    <row r="1018" s="4" customFormat="1" ht="49" customHeight="1" spans="1:11">
      <c r="A1018" s="76" t="s">
        <v>1236</v>
      </c>
      <c r="B1018" s="76" t="s">
        <v>179</v>
      </c>
      <c r="C1018" s="77" t="s">
        <v>1269</v>
      </c>
      <c r="D1018" s="76" t="s">
        <v>1238</v>
      </c>
      <c r="E1018" s="33" t="s">
        <v>943</v>
      </c>
      <c r="F1018" s="78">
        <v>40</v>
      </c>
      <c r="G1018" s="78">
        <v>20</v>
      </c>
      <c r="H1018" s="76" t="s">
        <v>911</v>
      </c>
      <c r="I1018" s="76" t="s">
        <v>912</v>
      </c>
      <c r="J1018" s="44">
        <v>1</v>
      </c>
      <c r="K1018" s="44">
        <v>4</v>
      </c>
    </row>
    <row r="1019" s="4" customFormat="1" ht="49" customHeight="1" spans="1:11">
      <c r="A1019" s="76" t="s">
        <v>1236</v>
      </c>
      <c r="B1019" s="76" t="s">
        <v>452</v>
      </c>
      <c r="C1019" s="77" t="s">
        <v>1251</v>
      </c>
      <c r="D1019" s="76" t="s">
        <v>1238</v>
      </c>
      <c r="E1019" s="33" t="s">
        <v>943</v>
      </c>
      <c r="F1019" s="78">
        <v>20</v>
      </c>
      <c r="G1019" s="78">
        <v>10</v>
      </c>
      <c r="H1019" s="76" t="s">
        <v>911</v>
      </c>
      <c r="I1019" s="76" t="s">
        <v>912</v>
      </c>
      <c r="J1019" s="44"/>
      <c r="K1019" s="44">
        <v>7</v>
      </c>
    </row>
    <row r="1020" s="4" customFormat="1" ht="49" customHeight="1" spans="1:11">
      <c r="A1020" s="76" t="s">
        <v>1236</v>
      </c>
      <c r="B1020" s="76" t="s">
        <v>114</v>
      </c>
      <c r="C1020" s="77" t="s">
        <v>1288</v>
      </c>
      <c r="D1020" s="76" t="s">
        <v>1238</v>
      </c>
      <c r="E1020" s="33" t="s">
        <v>943</v>
      </c>
      <c r="F1020" s="78">
        <v>20</v>
      </c>
      <c r="G1020" s="78">
        <v>10</v>
      </c>
      <c r="H1020" s="76" t="s">
        <v>911</v>
      </c>
      <c r="I1020" s="76" t="s">
        <v>912</v>
      </c>
      <c r="J1020" s="44">
        <v>1</v>
      </c>
      <c r="K1020" s="44">
        <v>5</v>
      </c>
    </row>
    <row r="1021" s="4" customFormat="1" ht="49" customHeight="1" spans="1:11">
      <c r="A1021" s="76" t="s">
        <v>1236</v>
      </c>
      <c r="B1021" s="76" t="s">
        <v>248</v>
      </c>
      <c r="C1021" s="77" t="s">
        <v>1288</v>
      </c>
      <c r="D1021" s="76" t="s">
        <v>1238</v>
      </c>
      <c r="E1021" s="33" t="s">
        <v>943</v>
      </c>
      <c r="F1021" s="78">
        <v>20</v>
      </c>
      <c r="G1021" s="78">
        <v>10</v>
      </c>
      <c r="H1021" s="76" t="s">
        <v>911</v>
      </c>
      <c r="I1021" s="76" t="s">
        <v>912</v>
      </c>
      <c r="J1021" s="44">
        <v>1</v>
      </c>
      <c r="K1021" s="44">
        <v>6</v>
      </c>
    </row>
    <row r="1022" s="4" customFormat="1" ht="49" customHeight="1" spans="1:11">
      <c r="A1022" s="76" t="s">
        <v>1236</v>
      </c>
      <c r="B1022" s="76" t="s">
        <v>72</v>
      </c>
      <c r="C1022" s="77" t="s">
        <v>1269</v>
      </c>
      <c r="D1022" s="76" t="s">
        <v>1238</v>
      </c>
      <c r="E1022" s="33" t="s">
        <v>943</v>
      </c>
      <c r="F1022" s="78">
        <v>40</v>
      </c>
      <c r="G1022" s="78">
        <v>20</v>
      </c>
      <c r="H1022" s="76" t="s">
        <v>911</v>
      </c>
      <c r="I1022" s="76" t="s">
        <v>912</v>
      </c>
      <c r="J1022" s="44">
        <v>1</v>
      </c>
      <c r="K1022" s="44">
        <v>5</v>
      </c>
    </row>
    <row r="1023" s="4" customFormat="1" ht="49" customHeight="1" spans="1:11">
      <c r="A1023" s="76" t="s">
        <v>1236</v>
      </c>
      <c r="B1023" s="76" t="s">
        <v>365</v>
      </c>
      <c r="C1023" s="77" t="s">
        <v>1296</v>
      </c>
      <c r="D1023" s="76" t="s">
        <v>1238</v>
      </c>
      <c r="E1023" s="33" t="s">
        <v>943</v>
      </c>
      <c r="F1023" s="78">
        <v>20</v>
      </c>
      <c r="G1023" s="78">
        <v>10</v>
      </c>
      <c r="H1023" s="76" t="s">
        <v>911</v>
      </c>
      <c r="I1023" s="76" t="s">
        <v>912</v>
      </c>
      <c r="J1023" s="44">
        <v>1</v>
      </c>
      <c r="K1023" s="44">
        <v>6</v>
      </c>
    </row>
    <row r="1024" s="4" customFormat="1" ht="49" customHeight="1" spans="1:11">
      <c r="A1024" s="76" t="s">
        <v>1297</v>
      </c>
      <c r="B1024" s="76" t="s">
        <v>57</v>
      </c>
      <c r="C1024" s="77" t="s">
        <v>1298</v>
      </c>
      <c r="D1024" s="76" t="s">
        <v>1238</v>
      </c>
      <c r="E1024" s="33" t="s">
        <v>931</v>
      </c>
      <c r="F1024" s="78">
        <v>40</v>
      </c>
      <c r="G1024" s="78">
        <v>40</v>
      </c>
      <c r="H1024" s="76" t="s">
        <v>911</v>
      </c>
      <c r="I1024" s="76" t="s">
        <v>912</v>
      </c>
      <c r="J1024" s="44"/>
      <c r="K1024" s="44">
        <v>12</v>
      </c>
    </row>
    <row r="1025" s="4" customFormat="1" ht="49" customHeight="1" spans="1:11">
      <c r="A1025" s="84" t="s">
        <v>1297</v>
      </c>
      <c r="B1025" s="84" t="s">
        <v>355</v>
      </c>
      <c r="C1025" s="85" t="s">
        <v>1251</v>
      </c>
      <c r="D1025" s="84" t="s">
        <v>1238</v>
      </c>
      <c r="E1025" s="84" t="s">
        <v>943</v>
      </c>
      <c r="F1025" s="86">
        <v>20</v>
      </c>
      <c r="G1025" s="86">
        <v>20</v>
      </c>
      <c r="H1025" s="84" t="s">
        <v>911</v>
      </c>
      <c r="I1025" s="76" t="s">
        <v>912</v>
      </c>
      <c r="J1025" s="84"/>
      <c r="K1025" s="84">
        <v>28</v>
      </c>
    </row>
    <row r="1026" s="4" customFormat="1" ht="49" customHeight="1" spans="1:11">
      <c r="A1026" s="84" t="s">
        <v>1297</v>
      </c>
      <c r="B1026" s="84" t="s">
        <v>186</v>
      </c>
      <c r="C1026" s="85" t="s">
        <v>1251</v>
      </c>
      <c r="D1026" s="84" t="s">
        <v>1238</v>
      </c>
      <c r="E1026" s="84" t="s">
        <v>943</v>
      </c>
      <c r="F1026" s="86">
        <v>20</v>
      </c>
      <c r="G1026" s="86">
        <v>20</v>
      </c>
      <c r="H1026" s="84" t="s">
        <v>911</v>
      </c>
      <c r="I1026" s="76" t="s">
        <v>912</v>
      </c>
      <c r="J1026" s="84"/>
      <c r="K1026" s="84">
        <v>32</v>
      </c>
    </row>
    <row r="1027" s="4" customFormat="1" ht="49" customHeight="1" spans="1:11">
      <c r="A1027" s="84" t="s">
        <v>1297</v>
      </c>
      <c r="B1027" s="84" t="s">
        <v>68</v>
      </c>
      <c r="C1027" s="85" t="s">
        <v>1251</v>
      </c>
      <c r="D1027" s="84" t="s">
        <v>1238</v>
      </c>
      <c r="E1027" s="84" t="s">
        <v>943</v>
      </c>
      <c r="F1027" s="86">
        <v>20</v>
      </c>
      <c r="G1027" s="86">
        <v>20</v>
      </c>
      <c r="H1027" s="84" t="s">
        <v>911</v>
      </c>
      <c r="I1027" s="76" t="s">
        <v>912</v>
      </c>
      <c r="J1027" s="84"/>
      <c r="K1027" s="84">
        <v>28</v>
      </c>
    </row>
    <row r="1028" s="4" customFormat="1" ht="49" customHeight="1" spans="1:11">
      <c r="A1028" s="84" t="s">
        <v>1297</v>
      </c>
      <c r="B1028" s="84" t="s">
        <v>1253</v>
      </c>
      <c r="C1028" s="85" t="s">
        <v>1251</v>
      </c>
      <c r="D1028" s="84" t="s">
        <v>1238</v>
      </c>
      <c r="E1028" s="84" t="s">
        <v>943</v>
      </c>
      <c r="F1028" s="78">
        <v>20</v>
      </c>
      <c r="G1028" s="78">
        <v>20</v>
      </c>
      <c r="H1028" s="76" t="s">
        <v>911</v>
      </c>
      <c r="I1028" s="76" t="s">
        <v>912</v>
      </c>
      <c r="J1028" s="19">
        <v>1</v>
      </c>
      <c r="K1028" s="19">
        <v>22</v>
      </c>
    </row>
    <row r="1029" s="4" customFormat="1" ht="49" customHeight="1" spans="1:11">
      <c r="A1029" s="84" t="s">
        <v>1297</v>
      </c>
      <c r="B1029" s="84" t="s">
        <v>70</v>
      </c>
      <c r="C1029" s="85" t="s">
        <v>1299</v>
      </c>
      <c r="D1029" s="84" t="s">
        <v>1238</v>
      </c>
      <c r="E1029" s="84" t="s">
        <v>943</v>
      </c>
      <c r="F1029" s="78">
        <v>70</v>
      </c>
      <c r="G1029" s="78">
        <v>70</v>
      </c>
      <c r="H1029" s="76" t="s">
        <v>911</v>
      </c>
      <c r="I1029" s="76" t="s">
        <v>912</v>
      </c>
      <c r="J1029" s="19">
        <v>1</v>
      </c>
      <c r="K1029" s="19">
        <v>46</v>
      </c>
    </row>
    <row r="1030" s="4" customFormat="1" ht="49" customHeight="1" spans="1:11">
      <c r="A1030" s="76" t="s">
        <v>1300</v>
      </c>
      <c r="B1030" s="76"/>
      <c r="C1030" s="77"/>
      <c r="D1030" s="76"/>
      <c r="E1030" s="76"/>
      <c r="F1030" s="78">
        <v>300.14</v>
      </c>
      <c r="G1030" s="78">
        <v>182.29</v>
      </c>
      <c r="H1030" s="76" t="s">
        <v>926</v>
      </c>
      <c r="I1030" s="76"/>
      <c r="J1030" s="44">
        <v>15</v>
      </c>
      <c r="K1030" s="44">
        <v>82</v>
      </c>
    </row>
    <row r="1031" s="4" customFormat="1" ht="49" customHeight="1" spans="1:11">
      <c r="A1031" s="76" t="s">
        <v>1301</v>
      </c>
      <c r="B1031" s="76" t="s">
        <v>1302</v>
      </c>
      <c r="C1031" s="77" t="s">
        <v>1303</v>
      </c>
      <c r="D1031" s="76" t="s">
        <v>1304</v>
      </c>
      <c r="E1031" s="33" t="s">
        <v>931</v>
      </c>
      <c r="F1031" s="78">
        <v>2.5</v>
      </c>
      <c r="G1031" s="78">
        <v>2.5</v>
      </c>
      <c r="H1031" s="76" t="s">
        <v>911</v>
      </c>
      <c r="I1031" s="76" t="s">
        <v>912</v>
      </c>
      <c r="J1031" s="44">
        <v>3</v>
      </c>
      <c r="K1031" s="44">
        <v>5</v>
      </c>
    </row>
    <row r="1032" s="4" customFormat="1" ht="49" customHeight="1" spans="1:11">
      <c r="A1032" s="76" t="s">
        <v>1301</v>
      </c>
      <c r="B1032" s="76" t="s">
        <v>338</v>
      </c>
      <c r="C1032" s="77" t="s">
        <v>1305</v>
      </c>
      <c r="D1032" s="76" t="s">
        <v>1304</v>
      </c>
      <c r="E1032" s="33" t="s">
        <v>931</v>
      </c>
      <c r="F1032" s="78">
        <v>15.72</v>
      </c>
      <c r="G1032" s="78">
        <v>15.72</v>
      </c>
      <c r="H1032" s="76" t="s">
        <v>911</v>
      </c>
      <c r="I1032" s="76" t="s">
        <v>912</v>
      </c>
      <c r="J1032" s="44">
        <v>1</v>
      </c>
      <c r="K1032" s="44">
        <v>7</v>
      </c>
    </row>
    <row r="1033" s="4" customFormat="1" ht="49" customHeight="1" spans="1:11">
      <c r="A1033" s="76" t="s">
        <v>1301</v>
      </c>
      <c r="B1033" s="76" t="s">
        <v>52</v>
      </c>
      <c r="C1033" s="77" t="s">
        <v>1306</v>
      </c>
      <c r="D1033" s="76" t="s">
        <v>1304</v>
      </c>
      <c r="E1033" s="33" t="s">
        <v>931</v>
      </c>
      <c r="F1033" s="78">
        <v>0.6</v>
      </c>
      <c r="G1033" s="78">
        <v>0.6</v>
      </c>
      <c r="H1033" s="76" t="s">
        <v>911</v>
      </c>
      <c r="I1033" s="76" t="s">
        <v>912</v>
      </c>
      <c r="J1033" s="44">
        <v>1</v>
      </c>
      <c r="K1033" s="44">
        <v>1</v>
      </c>
    </row>
    <row r="1034" s="4" customFormat="1" ht="49" customHeight="1" spans="1:11">
      <c r="A1034" s="76" t="s">
        <v>1301</v>
      </c>
      <c r="B1034" s="76" t="s">
        <v>355</v>
      </c>
      <c r="C1034" s="77" t="s">
        <v>1307</v>
      </c>
      <c r="D1034" s="76" t="s">
        <v>1304</v>
      </c>
      <c r="E1034" s="33" t="s">
        <v>931</v>
      </c>
      <c r="F1034" s="78">
        <v>2.93</v>
      </c>
      <c r="G1034" s="78">
        <v>2.93</v>
      </c>
      <c r="H1034" s="76" t="s">
        <v>911</v>
      </c>
      <c r="I1034" s="76" t="s">
        <v>912</v>
      </c>
      <c r="J1034" s="44">
        <v>1</v>
      </c>
      <c r="K1034" s="44">
        <v>5</v>
      </c>
    </row>
    <row r="1035" s="4" customFormat="1" ht="49" customHeight="1" spans="1:11">
      <c r="A1035" s="76" t="s">
        <v>1301</v>
      </c>
      <c r="B1035" s="76" t="s">
        <v>186</v>
      </c>
      <c r="C1035" s="77" t="s">
        <v>1307</v>
      </c>
      <c r="D1035" s="76" t="s">
        <v>1304</v>
      </c>
      <c r="E1035" s="33" t="s">
        <v>931</v>
      </c>
      <c r="F1035" s="78">
        <v>2.92</v>
      </c>
      <c r="G1035" s="78">
        <v>2.92</v>
      </c>
      <c r="H1035" s="76" t="s">
        <v>911</v>
      </c>
      <c r="I1035" s="76" t="s">
        <v>912</v>
      </c>
      <c r="J1035" s="44"/>
      <c r="K1035" s="44">
        <v>6</v>
      </c>
    </row>
    <row r="1036" s="4" customFormat="1" ht="49" customHeight="1" spans="1:11">
      <c r="A1036" s="76" t="s">
        <v>1301</v>
      </c>
      <c r="B1036" s="76" t="s">
        <v>828</v>
      </c>
      <c r="C1036" s="77" t="s">
        <v>1308</v>
      </c>
      <c r="D1036" s="76" t="s">
        <v>1304</v>
      </c>
      <c r="E1036" s="33" t="s">
        <v>931</v>
      </c>
      <c r="F1036" s="78">
        <v>2.56</v>
      </c>
      <c r="G1036" s="78">
        <v>2.56</v>
      </c>
      <c r="H1036" s="76" t="s">
        <v>911</v>
      </c>
      <c r="I1036" s="76" t="s">
        <v>912</v>
      </c>
      <c r="J1036" s="44">
        <v>1</v>
      </c>
      <c r="K1036" s="44">
        <v>5</v>
      </c>
    </row>
    <row r="1037" s="4" customFormat="1" ht="46" customHeight="1" spans="1:11">
      <c r="A1037" s="76" t="s">
        <v>1301</v>
      </c>
      <c r="B1037" s="76" t="s">
        <v>353</v>
      </c>
      <c r="C1037" s="77" t="s">
        <v>1303</v>
      </c>
      <c r="D1037" s="76" t="s">
        <v>1304</v>
      </c>
      <c r="E1037" s="33" t="s">
        <v>931</v>
      </c>
      <c r="F1037" s="78">
        <v>3.87</v>
      </c>
      <c r="G1037" s="78">
        <v>3.87</v>
      </c>
      <c r="H1037" s="76" t="s">
        <v>911</v>
      </c>
      <c r="I1037" s="76" t="s">
        <v>912</v>
      </c>
      <c r="J1037" s="44"/>
      <c r="K1037" s="44">
        <v>2</v>
      </c>
    </row>
    <row r="1038" s="4" customFormat="1" ht="46" customHeight="1" spans="1:11">
      <c r="A1038" s="76" t="s">
        <v>1301</v>
      </c>
      <c r="B1038" s="76" t="s">
        <v>111</v>
      </c>
      <c r="C1038" s="77" t="s">
        <v>1309</v>
      </c>
      <c r="D1038" s="76" t="s">
        <v>1304</v>
      </c>
      <c r="E1038" s="33" t="s">
        <v>931</v>
      </c>
      <c r="F1038" s="78">
        <v>3.72</v>
      </c>
      <c r="G1038" s="78">
        <v>3.72</v>
      </c>
      <c r="H1038" s="76" t="s">
        <v>911</v>
      </c>
      <c r="I1038" s="76" t="s">
        <v>912</v>
      </c>
      <c r="J1038" s="44"/>
      <c r="K1038" s="44">
        <v>4</v>
      </c>
    </row>
    <row r="1039" s="4" customFormat="1" ht="46" customHeight="1" spans="1:11">
      <c r="A1039" s="76" t="s">
        <v>1301</v>
      </c>
      <c r="B1039" s="76" t="s">
        <v>828</v>
      </c>
      <c r="C1039" s="77" t="s">
        <v>1310</v>
      </c>
      <c r="D1039" s="76" t="s">
        <v>1304</v>
      </c>
      <c r="E1039" s="33" t="s">
        <v>931</v>
      </c>
      <c r="F1039" s="78">
        <v>40.22</v>
      </c>
      <c r="G1039" s="78">
        <v>40.22</v>
      </c>
      <c r="H1039" s="76" t="s">
        <v>911</v>
      </c>
      <c r="I1039" s="76" t="s">
        <v>912</v>
      </c>
      <c r="J1039" s="44">
        <v>1</v>
      </c>
      <c r="K1039" s="44">
        <v>3</v>
      </c>
    </row>
    <row r="1040" s="4" customFormat="1" ht="46" customHeight="1" spans="1:11">
      <c r="A1040" s="76" t="s">
        <v>1301</v>
      </c>
      <c r="B1040" s="76" t="s">
        <v>113</v>
      </c>
      <c r="C1040" s="77" t="s">
        <v>1309</v>
      </c>
      <c r="D1040" s="76" t="s">
        <v>1304</v>
      </c>
      <c r="E1040" s="33" t="s">
        <v>931</v>
      </c>
      <c r="F1040" s="78">
        <v>3.41</v>
      </c>
      <c r="G1040" s="78">
        <v>3.41</v>
      </c>
      <c r="H1040" s="76" t="s">
        <v>911</v>
      </c>
      <c r="I1040" s="76" t="s">
        <v>912</v>
      </c>
      <c r="J1040" s="44">
        <v>1</v>
      </c>
      <c r="K1040" s="44">
        <v>6</v>
      </c>
    </row>
    <row r="1041" s="4" customFormat="1" ht="46" customHeight="1" spans="1:11">
      <c r="A1041" s="76" t="s">
        <v>1301</v>
      </c>
      <c r="B1041" s="76" t="s">
        <v>1233</v>
      </c>
      <c r="C1041" s="77" t="s">
        <v>1308</v>
      </c>
      <c r="D1041" s="76" t="s">
        <v>1304</v>
      </c>
      <c r="E1041" s="33" t="s">
        <v>931</v>
      </c>
      <c r="F1041" s="78">
        <v>10.69</v>
      </c>
      <c r="G1041" s="78">
        <v>10.69</v>
      </c>
      <c r="H1041" s="76" t="s">
        <v>911</v>
      </c>
      <c r="I1041" s="76" t="s">
        <v>912</v>
      </c>
      <c r="J1041" s="44"/>
      <c r="K1041" s="44">
        <v>5</v>
      </c>
    </row>
    <row r="1042" s="4" customFormat="1" ht="46" customHeight="1" spans="1:11">
      <c r="A1042" s="76" t="s">
        <v>1301</v>
      </c>
      <c r="B1042" s="76" t="s">
        <v>177</v>
      </c>
      <c r="C1042" s="77" t="s">
        <v>1311</v>
      </c>
      <c r="D1042" s="76" t="s">
        <v>1304</v>
      </c>
      <c r="E1042" s="33" t="s">
        <v>931</v>
      </c>
      <c r="F1042" s="78">
        <v>14</v>
      </c>
      <c r="G1042" s="78">
        <v>6.57</v>
      </c>
      <c r="H1042" s="76" t="s">
        <v>911</v>
      </c>
      <c r="I1042" s="76" t="s">
        <v>912</v>
      </c>
      <c r="J1042" s="44">
        <v>1</v>
      </c>
      <c r="K1042" s="44">
        <v>5</v>
      </c>
    </row>
    <row r="1043" s="4" customFormat="1" ht="39" customHeight="1" spans="1:11">
      <c r="A1043" s="76" t="s">
        <v>1301</v>
      </c>
      <c r="B1043" s="76" t="s">
        <v>59</v>
      </c>
      <c r="C1043" s="77" t="s">
        <v>1312</v>
      </c>
      <c r="D1043" s="76" t="s">
        <v>1313</v>
      </c>
      <c r="E1043" s="33" t="s">
        <v>931</v>
      </c>
      <c r="F1043" s="78">
        <v>75</v>
      </c>
      <c r="G1043" s="78">
        <v>28</v>
      </c>
      <c r="H1043" s="76" t="s">
        <v>911</v>
      </c>
      <c r="I1043" s="76" t="s">
        <v>912</v>
      </c>
      <c r="J1043" s="44">
        <v>1</v>
      </c>
      <c r="K1043" s="44">
        <v>4</v>
      </c>
    </row>
    <row r="1044" s="4" customFormat="1" ht="39" customHeight="1" spans="1:11">
      <c r="A1044" s="76" t="s">
        <v>1301</v>
      </c>
      <c r="B1044" s="76" t="s">
        <v>1076</v>
      </c>
      <c r="C1044" s="77" t="s">
        <v>1314</v>
      </c>
      <c r="D1044" s="76" t="s">
        <v>1313</v>
      </c>
      <c r="E1044" s="33" t="s">
        <v>931</v>
      </c>
      <c r="F1044" s="78">
        <v>42</v>
      </c>
      <c r="G1044" s="78">
        <v>9.64</v>
      </c>
      <c r="H1044" s="76" t="s">
        <v>911</v>
      </c>
      <c r="I1044" s="76" t="s">
        <v>912</v>
      </c>
      <c r="J1044" s="44">
        <v>1</v>
      </c>
      <c r="K1044" s="44">
        <v>6</v>
      </c>
    </row>
    <row r="1045" s="4" customFormat="1" ht="39" customHeight="1" spans="1:11">
      <c r="A1045" s="76" t="s">
        <v>1301</v>
      </c>
      <c r="B1045" s="76" t="s">
        <v>285</v>
      </c>
      <c r="C1045" s="77" t="s">
        <v>1308</v>
      </c>
      <c r="D1045" s="76" t="s">
        <v>1313</v>
      </c>
      <c r="E1045" s="33" t="s">
        <v>931</v>
      </c>
      <c r="F1045" s="78">
        <v>30</v>
      </c>
      <c r="G1045" s="78">
        <v>8.94</v>
      </c>
      <c r="H1045" s="76" t="s">
        <v>911</v>
      </c>
      <c r="I1045" s="76" t="s">
        <v>912</v>
      </c>
      <c r="J1045" s="44">
        <v>1</v>
      </c>
      <c r="K1045" s="44">
        <v>3</v>
      </c>
    </row>
    <row r="1046" s="4" customFormat="1" ht="45" customHeight="1" spans="1:11">
      <c r="A1046" s="76" t="s">
        <v>1301</v>
      </c>
      <c r="B1046" s="76" t="s">
        <v>195</v>
      </c>
      <c r="C1046" s="77" t="s">
        <v>1315</v>
      </c>
      <c r="D1046" s="76" t="s">
        <v>1313</v>
      </c>
      <c r="E1046" s="33" t="s">
        <v>931</v>
      </c>
      <c r="F1046" s="78">
        <v>20</v>
      </c>
      <c r="G1046" s="78">
        <v>20</v>
      </c>
      <c r="H1046" s="76" t="s">
        <v>911</v>
      </c>
      <c r="I1046" s="76" t="s">
        <v>912</v>
      </c>
      <c r="J1046" s="44">
        <v>1</v>
      </c>
      <c r="K1046" s="44">
        <v>5</v>
      </c>
    </row>
    <row r="1047" s="4" customFormat="1" ht="45" customHeight="1" spans="1:11">
      <c r="A1047" s="76" t="s">
        <v>1301</v>
      </c>
      <c r="B1047" s="76" t="s">
        <v>116</v>
      </c>
      <c r="C1047" s="77" t="s">
        <v>1309</v>
      </c>
      <c r="D1047" s="76" t="s">
        <v>1313</v>
      </c>
      <c r="E1047" s="33" t="s">
        <v>931</v>
      </c>
      <c r="F1047" s="78">
        <v>30</v>
      </c>
      <c r="G1047" s="78">
        <v>20</v>
      </c>
      <c r="H1047" s="76" t="s">
        <v>911</v>
      </c>
      <c r="I1047" s="76" t="s">
        <v>912</v>
      </c>
      <c r="J1047" s="44">
        <v>1</v>
      </c>
      <c r="K1047" s="44">
        <v>10</v>
      </c>
    </row>
    <row r="1048" s="4" customFormat="1" ht="62" customHeight="1" spans="1:11">
      <c r="A1048" s="76" t="s">
        <v>1316</v>
      </c>
      <c r="B1048" s="76"/>
      <c r="C1048" s="77"/>
      <c r="D1048" s="76"/>
      <c r="E1048" s="76"/>
      <c r="F1048" s="78">
        <v>440.16</v>
      </c>
      <c r="G1048" s="78">
        <v>328.74</v>
      </c>
      <c r="H1048" s="76" t="s">
        <v>926</v>
      </c>
      <c r="I1048" s="76"/>
      <c r="J1048" s="44">
        <v>14</v>
      </c>
      <c r="K1048" s="44">
        <v>201</v>
      </c>
    </row>
    <row r="1049" s="4" customFormat="1" ht="46" customHeight="1" spans="1:11">
      <c r="A1049" s="76" t="s">
        <v>1317</v>
      </c>
      <c r="B1049" s="76" t="s">
        <v>333</v>
      </c>
      <c r="C1049" s="77" t="s">
        <v>1318</v>
      </c>
      <c r="D1049" s="76" t="s">
        <v>1319</v>
      </c>
      <c r="E1049" s="33" t="s">
        <v>931</v>
      </c>
      <c r="F1049" s="78">
        <v>1.03</v>
      </c>
      <c r="G1049" s="78">
        <v>1.03</v>
      </c>
      <c r="H1049" s="76" t="s">
        <v>911</v>
      </c>
      <c r="I1049" s="76" t="s">
        <v>912</v>
      </c>
      <c r="J1049" s="44"/>
      <c r="K1049" s="44">
        <v>3</v>
      </c>
    </row>
    <row r="1050" s="4" customFormat="1" ht="46" customHeight="1" spans="1:11">
      <c r="A1050" s="76" t="s">
        <v>1317</v>
      </c>
      <c r="B1050" s="76" t="s">
        <v>1320</v>
      </c>
      <c r="C1050" s="77" t="s">
        <v>1321</v>
      </c>
      <c r="D1050" s="76" t="s">
        <v>1322</v>
      </c>
      <c r="E1050" s="33" t="s">
        <v>931</v>
      </c>
      <c r="F1050" s="78">
        <v>6.42</v>
      </c>
      <c r="G1050" s="78">
        <v>6.42</v>
      </c>
      <c r="H1050" s="76" t="s">
        <v>911</v>
      </c>
      <c r="I1050" s="76" t="s">
        <v>912</v>
      </c>
      <c r="J1050" s="44"/>
      <c r="K1050" s="44">
        <v>3</v>
      </c>
    </row>
    <row r="1051" s="4" customFormat="1" ht="46" customHeight="1" spans="1:11">
      <c r="A1051" s="76" t="s">
        <v>1317</v>
      </c>
      <c r="B1051" s="76" t="s">
        <v>166</v>
      </c>
      <c r="C1051" s="77" t="s">
        <v>1323</v>
      </c>
      <c r="D1051" s="76" t="s">
        <v>1319</v>
      </c>
      <c r="E1051" s="33" t="s">
        <v>931</v>
      </c>
      <c r="F1051" s="78">
        <v>10.46</v>
      </c>
      <c r="G1051" s="78">
        <v>10.46</v>
      </c>
      <c r="H1051" s="76" t="s">
        <v>911</v>
      </c>
      <c r="I1051" s="76" t="s">
        <v>912</v>
      </c>
      <c r="J1051" s="44">
        <v>1</v>
      </c>
      <c r="K1051" s="44">
        <v>4</v>
      </c>
    </row>
    <row r="1052" s="4" customFormat="1" ht="46" customHeight="1" spans="1:11">
      <c r="A1052" s="76" t="s">
        <v>1317</v>
      </c>
      <c r="B1052" s="76" t="s">
        <v>840</v>
      </c>
      <c r="C1052" s="77" t="s">
        <v>1324</v>
      </c>
      <c r="D1052" s="76" t="s">
        <v>1322</v>
      </c>
      <c r="E1052" s="33" t="s">
        <v>931</v>
      </c>
      <c r="F1052" s="78">
        <v>7.98</v>
      </c>
      <c r="G1052" s="78">
        <v>7.98</v>
      </c>
      <c r="H1052" s="76" t="s">
        <v>911</v>
      </c>
      <c r="I1052" s="76" t="s">
        <v>912</v>
      </c>
      <c r="J1052" s="44"/>
      <c r="K1052" s="44">
        <v>6</v>
      </c>
    </row>
    <row r="1053" s="4" customFormat="1" ht="46" customHeight="1" spans="1:11">
      <c r="A1053" s="76" t="s">
        <v>1317</v>
      </c>
      <c r="B1053" s="76" t="s">
        <v>1093</v>
      </c>
      <c r="C1053" s="77" t="s">
        <v>1325</v>
      </c>
      <c r="D1053" s="76" t="s">
        <v>1322</v>
      </c>
      <c r="E1053" s="33" t="s">
        <v>931</v>
      </c>
      <c r="F1053" s="78">
        <v>3.83</v>
      </c>
      <c r="G1053" s="78">
        <v>3.83</v>
      </c>
      <c r="H1053" s="76" t="s">
        <v>911</v>
      </c>
      <c r="I1053" s="76" t="s">
        <v>912</v>
      </c>
      <c r="J1053" s="44"/>
      <c r="K1053" s="44">
        <v>5</v>
      </c>
    </row>
    <row r="1054" s="4" customFormat="1" ht="48" customHeight="1" spans="1:11">
      <c r="A1054" s="76" t="s">
        <v>1317</v>
      </c>
      <c r="B1054" s="76" t="s">
        <v>38</v>
      </c>
      <c r="C1054" s="77" t="s">
        <v>1326</v>
      </c>
      <c r="D1054" s="76" t="s">
        <v>1322</v>
      </c>
      <c r="E1054" s="33" t="s">
        <v>931</v>
      </c>
      <c r="F1054" s="78">
        <v>5.22</v>
      </c>
      <c r="G1054" s="78">
        <v>5.22</v>
      </c>
      <c r="H1054" s="76" t="s">
        <v>911</v>
      </c>
      <c r="I1054" s="76" t="s">
        <v>912</v>
      </c>
      <c r="J1054" s="44"/>
      <c r="K1054" s="44">
        <v>3</v>
      </c>
    </row>
    <row r="1055" s="4" customFormat="1" ht="48" customHeight="1" spans="1:11">
      <c r="A1055" s="76" t="s">
        <v>1317</v>
      </c>
      <c r="B1055" s="76" t="s">
        <v>52</v>
      </c>
      <c r="C1055" s="77" t="s">
        <v>1327</v>
      </c>
      <c r="D1055" s="76" t="s">
        <v>1322</v>
      </c>
      <c r="E1055" s="33" t="s">
        <v>931</v>
      </c>
      <c r="F1055" s="78">
        <v>7.74</v>
      </c>
      <c r="G1055" s="78">
        <v>7.74</v>
      </c>
      <c r="H1055" s="76" t="s">
        <v>911</v>
      </c>
      <c r="I1055" s="76" t="s">
        <v>912</v>
      </c>
      <c r="J1055" s="44">
        <v>1</v>
      </c>
      <c r="K1055" s="44">
        <v>2</v>
      </c>
    </row>
    <row r="1056" s="4" customFormat="1" ht="48" customHeight="1" spans="1:11">
      <c r="A1056" s="76" t="s">
        <v>1317</v>
      </c>
      <c r="B1056" s="76" t="s">
        <v>52</v>
      </c>
      <c r="C1056" s="77" t="s">
        <v>1328</v>
      </c>
      <c r="D1056" s="76" t="s">
        <v>1322</v>
      </c>
      <c r="E1056" s="33" t="s">
        <v>931</v>
      </c>
      <c r="F1056" s="78">
        <v>1.5</v>
      </c>
      <c r="G1056" s="78">
        <v>1.5</v>
      </c>
      <c r="H1056" s="76" t="s">
        <v>911</v>
      </c>
      <c r="I1056" s="76" t="s">
        <v>912</v>
      </c>
      <c r="J1056" s="44">
        <v>1</v>
      </c>
      <c r="K1056" s="44">
        <v>4</v>
      </c>
    </row>
    <row r="1057" s="4" customFormat="1" ht="48" customHeight="1" spans="1:11">
      <c r="A1057" s="76" t="s">
        <v>1317</v>
      </c>
      <c r="B1057" s="76" t="s">
        <v>277</v>
      </c>
      <c r="C1057" s="77" t="s">
        <v>1329</v>
      </c>
      <c r="D1057" s="76" t="s">
        <v>1322</v>
      </c>
      <c r="E1057" s="33" t="s">
        <v>931</v>
      </c>
      <c r="F1057" s="78">
        <v>15</v>
      </c>
      <c r="G1057" s="78">
        <v>8.58</v>
      </c>
      <c r="H1057" s="76" t="s">
        <v>911</v>
      </c>
      <c r="I1057" s="76" t="s">
        <v>912</v>
      </c>
      <c r="J1057" s="44">
        <v>1</v>
      </c>
      <c r="K1057" s="44">
        <v>5</v>
      </c>
    </row>
    <row r="1058" s="4" customFormat="1" ht="48" customHeight="1" spans="1:11">
      <c r="A1058" s="76" t="s">
        <v>1317</v>
      </c>
      <c r="B1058" s="76" t="s">
        <v>50</v>
      </c>
      <c r="C1058" s="77" t="s">
        <v>1330</v>
      </c>
      <c r="D1058" s="76" t="s">
        <v>1319</v>
      </c>
      <c r="E1058" s="33" t="s">
        <v>931</v>
      </c>
      <c r="F1058" s="78">
        <v>4.26</v>
      </c>
      <c r="G1058" s="78">
        <v>4.26</v>
      </c>
      <c r="H1058" s="76" t="s">
        <v>911</v>
      </c>
      <c r="I1058" s="76" t="s">
        <v>912</v>
      </c>
      <c r="J1058" s="44">
        <v>1</v>
      </c>
      <c r="K1058" s="44">
        <v>6</v>
      </c>
    </row>
    <row r="1059" s="4" customFormat="1" ht="48" customHeight="1" spans="1:11">
      <c r="A1059" s="76" t="s">
        <v>1317</v>
      </c>
      <c r="B1059" s="76" t="s">
        <v>801</v>
      </c>
      <c r="C1059" s="77" t="s">
        <v>1331</v>
      </c>
      <c r="D1059" s="76" t="s">
        <v>1319</v>
      </c>
      <c r="E1059" s="33" t="s">
        <v>931</v>
      </c>
      <c r="F1059" s="78">
        <v>15</v>
      </c>
      <c r="G1059" s="78">
        <v>15</v>
      </c>
      <c r="H1059" s="76" t="s">
        <v>911</v>
      </c>
      <c r="I1059" s="76" t="s">
        <v>912</v>
      </c>
      <c r="J1059" s="44"/>
      <c r="K1059" s="44">
        <v>4</v>
      </c>
    </row>
    <row r="1060" s="4" customFormat="1" ht="48" customHeight="1" spans="1:11">
      <c r="A1060" s="76" t="s">
        <v>1317</v>
      </c>
      <c r="B1060" s="76" t="s">
        <v>801</v>
      </c>
      <c r="C1060" s="77" t="s">
        <v>1331</v>
      </c>
      <c r="D1060" s="76" t="s">
        <v>1319</v>
      </c>
      <c r="E1060" s="33" t="s">
        <v>931</v>
      </c>
      <c r="F1060" s="78">
        <v>9.96</v>
      </c>
      <c r="G1060" s="78">
        <v>9.96</v>
      </c>
      <c r="H1060" s="76" t="s">
        <v>911</v>
      </c>
      <c r="I1060" s="76" t="s">
        <v>912</v>
      </c>
      <c r="J1060" s="44"/>
      <c r="K1060" s="44">
        <v>7</v>
      </c>
    </row>
    <row r="1061" s="4" customFormat="1" ht="48" customHeight="1" spans="1:11">
      <c r="A1061" s="76" t="s">
        <v>1317</v>
      </c>
      <c r="B1061" s="76" t="s">
        <v>1332</v>
      </c>
      <c r="C1061" s="77" t="s">
        <v>1333</v>
      </c>
      <c r="D1061" s="76" t="s">
        <v>1322</v>
      </c>
      <c r="E1061" s="33" t="s">
        <v>931</v>
      </c>
      <c r="F1061" s="78">
        <v>15.15</v>
      </c>
      <c r="G1061" s="78">
        <v>15.15</v>
      </c>
      <c r="H1061" s="76" t="s">
        <v>911</v>
      </c>
      <c r="I1061" s="76" t="s">
        <v>912</v>
      </c>
      <c r="J1061" s="44">
        <v>1</v>
      </c>
      <c r="K1061" s="44">
        <v>8</v>
      </c>
    </row>
    <row r="1062" s="4" customFormat="1" ht="48" customHeight="1" spans="1:11">
      <c r="A1062" s="76" t="s">
        <v>1317</v>
      </c>
      <c r="B1062" s="76" t="s">
        <v>1093</v>
      </c>
      <c r="C1062" s="77" t="s">
        <v>1334</v>
      </c>
      <c r="D1062" s="76" t="s">
        <v>1319</v>
      </c>
      <c r="E1062" s="33" t="s">
        <v>931</v>
      </c>
      <c r="F1062" s="78">
        <v>14.77</v>
      </c>
      <c r="G1062" s="78">
        <v>14.77</v>
      </c>
      <c r="H1062" s="76" t="s">
        <v>911</v>
      </c>
      <c r="I1062" s="76" t="s">
        <v>912</v>
      </c>
      <c r="J1062" s="44"/>
      <c r="K1062" s="44">
        <v>6</v>
      </c>
    </row>
    <row r="1063" s="4" customFormat="1" ht="48" customHeight="1" spans="1:11">
      <c r="A1063" s="76" t="s">
        <v>1317</v>
      </c>
      <c r="B1063" s="76" t="s">
        <v>365</v>
      </c>
      <c r="C1063" s="77" t="s">
        <v>1335</v>
      </c>
      <c r="D1063" s="76" t="s">
        <v>1322</v>
      </c>
      <c r="E1063" s="33" t="s">
        <v>931</v>
      </c>
      <c r="F1063" s="78">
        <v>14.14</v>
      </c>
      <c r="G1063" s="78">
        <v>14.14</v>
      </c>
      <c r="H1063" s="76" t="s">
        <v>911</v>
      </c>
      <c r="I1063" s="76" t="s">
        <v>912</v>
      </c>
      <c r="J1063" s="44">
        <v>1</v>
      </c>
      <c r="K1063" s="44">
        <v>4</v>
      </c>
    </row>
    <row r="1064" s="4" customFormat="1" ht="48" customHeight="1" spans="1:11">
      <c r="A1064" s="76" t="s">
        <v>1317</v>
      </c>
      <c r="B1064" s="76" t="s">
        <v>365</v>
      </c>
      <c r="C1064" s="77" t="s">
        <v>1336</v>
      </c>
      <c r="D1064" s="76" t="s">
        <v>1322</v>
      </c>
      <c r="E1064" s="33" t="s">
        <v>931</v>
      </c>
      <c r="F1064" s="78">
        <v>6</v>
      </c>
      <c r="G1064" s="78">
        <v>6</v>
      </c>
      <c r="H1064" s="76" t="s">
        <v>911</v>
      </c>
      <c r="I1064" s="76" t="s">
        <v>912</v>
      </c>
      <c r="J1064" s="44">
        <v>1</v>
      </c>
      <c r="K1064" s="44">
        <v>8</v>
      </c>
    </row>
    <row r="1065" s="4" customFormat="1" ht="48" customHeight="1" spans="1:11">
      <c r="A1065" s="76" t="s">
        <v>1317</v>
      </c>
      <c r="B1065" s="76" t="s">
        <v>95</v>
      </c>
      <c r="C1065" s="77" t="s">
        <v>1333</v>
      </c>
      <c r="D1065" s="76" t="s">
        <v>1322</v>
      </c>
      <c r="E1065" s="33" t="s">
        <v>931</v>
      </c>
      <c r="F1065" s="78">
        <v>22.2</v>
      </c>
      <c r="G1065" s="78">
        <v>22.2</v>
      </c>
      <c r="H1065" s="76" t="s">
        <v>911</v>
      </c>
      <c r="I1065" s="76" t="s">
        <v>912</v>
      </c>
      <c r="J1065" s="44"/>
      <c r="K1065" s="44">
        <v>9</v>
      </c>
    </row>
    <row r="1066" s="4" customFormat="1" ht="48" customHeight="1" spans="1:11">
      <c r="A1066" s="76" t="s">
        <v>1317</v>
      </c>
      <c r="B1066" s="76" t="s">
        <v>42</v>
      </c>
      <c r="C1066" s="77" t="s">
        <v>1337</v>
      </c>
      <c r="D1066" s="76" t="s">
        <v>1319</v>
      </c>
      <c r="E1066" s="33" t="s">
        <v>931</v>
      </c>
      <c r="F1066" s="78">
        <v>5.08</v>
      </c>
      <c r="G1066" s="78">
        <v>5.08</v>
      </c>
      <c r="H1066" s="76" t="s">
        <v>911</v>
      </c>
      <c r="I1066" s="76" t="s">
        <v>912</v>
      </c>
      <c r="J1066" s="44"/>
      <c r="K1066" s="44">
        <v>4</v>
      </c>
    </row>
    <row r="1067" s="4" customFormat="1" ht="48" customHeight="1" spans="1:11">
      <c r="A1067" s="76" t="s">
        <v>1317</v>
      </c>
      <c r="B1067" s="76" t="s">
        <v>119</v>
      </c>
      <c r="C1067" s="77" t="s">
        <v>1330</v>
      </c>
      <c r="D1067" s="76" t="s">
        <v>1319</v>
      </c>
      <c r="E1067" s="33" t="s">
        <v>931</v>
      </c>
      <c r="F1067" s="78">
        <v>2.31</v>
      </c>
      <c r="G1067" s="78">
        <v>2.31</v>
      </c>
      <c r="H1067" s="76" t="s">
        <v>911</v>
      </c>
      <c r="I1067" s="76" t="s">
        <v>912</v>
      </c>
      <c r="J1067" s="44"/>
      <c r="K1067" s="44">
        <v>7</v>
      </c>
    </row>
    <row r="1068" s="4" customFormat="1" ht="48" customHeight="1" spans="1:11">
      <c r="A1068" s="76" t="s">
        <v>1317</v>
      </c>
      <c r="B1068" s="76" t="s">
        <v>840</v>
      </c>
      <c r="C1068" s="77" t="s">
        <v>1338</v>
      </c>
      <c r="D1068" s="76" t="s">
        <v>1322</v>
      </c>
      <c r="E1068" s="33" t="s">
        <v>931</v>
      </c>
      <c r="F1068" s="78">
        <v>2.04</v>
      </c>
      <c r="G1068" s="78">
        <v>2.04</v>
      </c>
      <c r="H1068" s="76" t="s">
        <v>911</v>
      </c>
      <c r="I1068" s="76" t="s">
        <v>912</v>
      </c>
      <c r="J1068" s="44"/>
      <c r="K1068" s="44">
        <v>5</v>
      </c>
    </row>
    <row r="1069" s="4" customFormat="1" ht="48" customHeight="1" spans="1:11">
      <c r="A1069" s="76" t="s">
        <v>1317</v>
      </c>
      <c r="B1069" s="76" t="s">
        <v>70</v>
      </c>
      <c r="C1069" s="77" t="s">
        <v>1339</v>
      </c>
      <c r="D1069" s="76" t="s">
        <v>1319</v>
      </c>
      <c r="E1069" s="33" t="s">
        <v>931</v>
      </c>
      <c r="F1069" s="78">
        <v>5.36</v>
      </c>
      <c r="G1069" s="78">
        <v>5.36</v>
      </c>
      <c r="H1069" s="76" t="s">
        <v>911</v>
      </c>
      <c r="I1069" s="76" t="s">
        <v>912</v>
      </c>
      <c r="J1069" s="44">
        <v>1</v>
      </c>
      <c r="K1069" s="44">
        <v>6</v>
      </c>
    </row>
    <row r="1070" s="4" customFormat="1" ht="48" customHeight="1" spans="1:11">
      <c r="A1070" s="76" t="s">
        <v>1317</v>
      </c>
      <c r="B1070" s="76" t="s">
        <v>72</v>
      </c>
      <c r="C1070" s="77" t="s">
        <v>1340</v>
      </c>
      <c r="D1070" s="76" t="s">
        <v>1319</v>
      </c>
      <c r="E1070" s="33" t="s">
        <v>931</v>
      </c>
      <c r="F1070" s="78">
        <v>4.71</v>
      </c>
      <c r="G1070" s="78">
        <v>4.71</v>
      </c>
      <c r="H1070" s="76" t="s">
        <v>911</v>
      </c>
      <c r="I1070" s="76" t="s">
        <v>912</v>
      </c>
      <c r="J1070" s="44">
        <v>1</v>
      </c>
      <c r="K1070" s="44">
        <v>7</v>
      </c>
    </row>
    <row r="1071" s="4" customFormat="1" ht="48" customHeight="1" spans="1:11">
      <c r="A1071" s="76" t="s">
        <v>1317</v>
      </c>
      <c r="B1071" s="76" t="s">
        <v>259</v>
      </c>
      <c r="C1071" s="77" t="s">
        <v>1341</v>
      </c>
      <c r="D1071" s="76" t="s">
        <v>1319</v>
      </c>
      <c r="E1071" s="33" t="s">
        <v>931</v>
      </c>
      <c r="F1071" s="78">
        <v>20</v>
      </c>
      <c r="G1071" s="78">
        <v>10</v>
      </c>
      <c r="H1071" s="76" t="s">
        <v>911</v>
      </c>
      <c r="I1071" s="76" t="s">
        <v>912</v>
      </c>
      <c r="J1071" s="44">
        <v>1</v>
      </c>
      <c r="K1071" s="44">
        <v>4</v>
      </c>
    </row>
    <row r="1072" s="4" customFormat="1" ht="48" customHeight="1" spans="1:11">
      <c r="A1072" s="76" t="s">
        <v>1317</v>
      </c>
      <c r="B1072" s="76" t="s">
        <v>277</v>
      </c>
      <c r="C1072" s="77" t="s">
        <v>1342</v>
      </c>
      <c r="D1072" s="76" t="s">
        <v>1322</v>
      </c>
      <c r="E1072" s="33" t="s">
        <v>931</v>
      </c>
      <c r="F1072" s="78">
        <v>20</v>
      </c>
      <c r="G1072" s="78">
        <v>10</v>
      </c>
      <c r="H1072" s="76" t="s">
        <v>911</v>
      </c>
      <c r="I1072" s="76" t="s">
        <v>912</v>
      </c>
      <c r="J1072" s="44">
        <v>1</v>
      </c>
      <c r="K1072" s="44">
        <v>8</v>
      </c>
    </row>
    <row r="1073" s="4" customFormat="1" ht="48" customHeight="1" spans="1:11">
      <c r="A1073" s="76" t="s">
        <v>1317</v>
      </c>
      <c r="B1073" s="76" t="s">
        <v>166</v>
      </c>
      <c r="C1073" s="77" t="s">
        <v>1331</v>
      </c>
      <c r="D1073" s="76" t="s">
        <v>1319</v>
      </c>
      <c r="E1073" s="33" t="s">
        <v>931</v>
      </c>
      <c r="F1073" s="78">
        <v>30</v>
      </c>
      <c r="G1073" s="78">
        <v>15</v>
      </c>
      <c r="H1073" s="76" t="s">
        <v>911</v>
      </c>
      <c r="I1073" s="76" t="s">
        <v>912</v>
      </c>
      <c r="J1073" s="44">
        <v>1</v>
      </c>
      <c r="K1073" s="44">
        <v>5</v>
      </c>
    </row>
    <row r="1074" s="4" customFormat="1" ht="48" customHeight="1" spans="1:11">
      <c r="A1074" s="76" t="s">
        <v>1317</v>
      </c>
      <c r="B1074" s="76" t="s">
        <v>237</v>
      </c>
      <c r="C1074" s="77" t="s">
        <v>1343</v>
      </c>
      <c r="D1074" s="76" t="s">
        <v>1322</v>
      </c>
      <c r="E1074" s="33" t="s">
        <v>931</v>
      </c>
      <c r="F1074" s="78">
        <v>80</v>
      </c>
      <c r="G1074" s="78">
        <v>40</v>
      </c>
      <c r="H1074" s="76" t="s">
        <v>911</v>
      </c>
      <c r="I1074" s="76" t="s">
        <v>912</v>
      </c>
      <c r="J1074" s="44"/>
      <c r="K1074" s="44">
        <v>12</v>
      </c>
    </row>
    <row r="1075" s="4" customFormat="1" ht="48" customHeight="1" spans="1:11">
      <c r="A1075" s="76" t="s">
        <v>1317</v>
      </c>
      <c r="B1075" s="76" t="s">
        <v>186</v>
      </c>
      <c r="C1075" s="77" t="s">
        <v>1341</v>
      </c>
      <c r="D1075" s="76" t="s">
        <v>1319</v>
      </c>
      <c r="E1075" s="33" t="s">
        <v>931</v>
      </c>
      <c r="F1075" s="78">
        <v>20</v>
      </c>
      <c r="G1075" s="78">
        <v>10</v>
      </c>
      <c r="H1075" s="76" t="s">
        <v>911</v>
      </c>
      <c r="I1075" s="76" t="s">
        <v>912</v>
      </c>
      <c r="J1075" s="44"/>
      <c r="K1075" s="44">
        <v>5</v>
      </c>
    </row>
    <row r="1076" s="4" customFormat="1" ht="48" customHeight="1" spans="1:11">
      <c r="A1076" s="76" t="s">
        <v>1317</v>
      </c>
      <c r="B1076" s="76" t="s">
        <v>1233</v>
      </c>
      <c r="C1076" s="77" t="s">
        <v>1344</v>
      </c>
      <c r="D1076" s="76" t="s">
        <v>1322</v>
      </c>
      <c r="E1076" s="33" t="s">
        <v>931</v>
      </c>
      <c r="F1076" s="78">
        <v>40</v>
      </c>
      <c r="G1076" s="78">
        <v>20</v>
      </c>
      <c r="H1076" s="76" t="s">
        <v>911</v>
      </c>
      <c r="I1076" s="76" t="s">
        <v>912</v>
      </c>
      <c r="J1076" s="44"/>
      <c r="K1076" s="44">
        <v>4</v>
      </c>
    </row>
    <row r="1077" s="4" customFormat="1" ht="48" customHeight="1" spans="1:11">
      <c r="A1077" s="76" t="s">
        <v>1317</v>
      </c>
      <c r="B1077" s="76" t="s">
        <v>1340</v>
      </c>
      <c r="C1077" s="87" t="s">
        <v>1340</v>
      </c>
      <c r="D1077" s="88" t="s">
        <v>1319</v>
      </c>
      <c r="E1077" s="33" t="s">
        <v>931</v>
      </c>
      <c r="F1077" s="78">
        <v>50</v>
      </c>
      <c r="G1077" s="78">
        <v>50</v>
      </c>
      <c r="H1077" s="76" t="s">
        <v>911</v>
      </c>
      <c r="I1077" s="84" t="s">
        <v>912</v>
      </c>
      <c r="J1077" s="19">
        <v>1</v>
      </c>
      <c r="K1077" s="19">
        <v>47</v>
      </c>
    </row>
    <row r="1078" s="4" customFormat="1" ht="35" customHeight="1" spans="1:11">
      <c r="A1078" s="76" t="s">
        <v>1345</v>
      </c>
      <c r="B1078" s="76"/>
      <c r="C1078" s="77"/>
      <c r="D1078" s="76"/>
      <c r="E1078" s="76"/>
      <c r="F1078" s="78">
        <v>35.36</v>
      </c>
      <c r="G1078" s="78">
        <v>18.57</v>
      </c>
      <c r="H1078" s="76" t="s">
        <v>926</v>
      </c>
      <c r="I1078" s="76"/>
      <c r="J1078" s="44">
        <v>2</v>
      </c>
      <c r="K1078" s="44">
        <v>11</v>
      </c>
    </row>
    <row r="1079" s="4" customFormat="1" ht="35" customHeight="1" spans="1:11">
      <c r="A1079" s="76" t="s">
        <v>1346</v>
      </c>
      <c r="B1079" s="76" t="s">
        <v>437</v>
      </c>
      <c r="C1079" s="77" t="s">
        <v>1347</v>
      </c>
      <c r="D1079" s="76" t="s">
        <v>1348</v>
      </c>
      <c r="E1079" s="33" t="s">
        <v>931</v>
      </c>
      <c r="F1079" s="78">
        <v>20.79</v>
      </c>
      <c r="G1079" s="78">
        <v>10</v>
      </c>
      <c r="H1079" s="76" t="s">
        <v>911</v>
      </c>
      <c r="I1079" s="76" t="s">
        <v>912</v>
      </c>
      <c r="J1079" s="44"/>
      <c r="K1079" s="44">
        <v>3</v>
      </c>
    </row>
    <row r="1080" s="4" customFormat="1" ht="35" customHeight="1" spans="1:11">
      <c r="A1080" s="76" t="s">
        <v>1346</v>
      </c>
      <c r="B1080" s="76" t="s">
        <v>285</v>
      </c>
      <c r="C1080" s="77" t="s">
        <v>1349</v>
      </c>
      <c r="D1080" s="76" t="s">
        <v>1348</v>
      </c>
      <c r="E1080" s="33" t="s">
        <v>931</v>
      </c>
      <c r="F1080" s="78">
        <v>2.57</v>
      </c>
      <c r="G1080" s="78">
        <v>2.57</v>
      </c>
      <c r="H1080" s="76" t="s">
        <v>911</v>
      </c>
      <c r="I1080" s="76" t="s">
        <v>912</v>
      </c>
      <c r="J1080" s="44">
        <v>1</v>
      </c>
      <c r="K1080" s="44">
        <v>3</v>
      </c>
    </row>
    <row r="1081" s="4" customFormat="1" ht="35" customHeight="1" spans="1:11">
      <c r="A1081" s="76" t="s">
        <v>1346</v>
      </c>
      <c r="B1081" s="76" t="s">
        <v>113</v>
      </c>
      <c r="C1081" s="77" t="s">
        <v>1350</v>
      </c>
      <c r="D1081" s="76" t="s">
        <v>1348</v>
      </c>
      <c r="E1081" s="33" t="s">
        <v>931</v>
      </c>
      <c r="F1081" s="78">
        <v>12</v>
      </c>
      <c r="G1081" s="78">
        <v>6</v>
      </c>
      <c r="H1081" s="76" t="s">
        <v>911</v>
      </c>
      <c r="I1081" s="76" t="s">
        <v>912</v>
      </c>
      <c r="J1081" s="44">
        <v>1</v>
      </c>
      <c r="K1081" s="44">
        <v>5</v>
      </c>
    </row>
    <row r="1082" s="4" customFormat="1" ht="35" customHeight="1" spans="1:11">
      <c r="A1082" s="76" t="s">
        <v>1351</v>
      </c>
      <c r="B1082" s="76"/>
      <c r="C1082" s="77"/>
      <c r="D1082" s="76"/>
      <c r="E1082" s="76"/>
      <c r="F1082" s="78">
        <f>F1083+F1104+F1144</f>
        <v>4753.31</v>
      </c>
      <c r="G1082" s="78">
        <f>G1083+G1104+G1144</f>
        <v>2358.53</v>
      </c>
      <c r="H1082" s="78" t="s">
        <v>926</v>
      </c>
      <c r="I1082" s="78"/>
      <c r="J1082" s="44">
        <f>J1083+J1104+J1144</f>
        <v>30</v>
      </c>
      <c r="K1082" s="44">
        <f>K1083+K1104+K1144</f>
        <v>485</v>
      </c>
    </row>
    <row r="1083" s="4" customFormat="1" ht="60" customHeight="1" spans="1:11">
      <c r="A1083" s="76" t="s">
        <v>1352</v>
      </c>
      <c r="B1083" s="76"/>
      <c r="C1083" s="77"/>
      <c r="D1083" s="76"/>
      <c r="E1083" s="76"/>
      <c r="F1083" s="78">
        <v>1112.2</v>
      </c>
      <c r="G1083" s="78">
        <v>589.2</v>
      </c>
      <c r="H1083" s="76" t="s">
        <v>926</v>
      </c>
      <c r="I1083" s="76"/>
      <c r="J1083" s="44">
        <v>10</v>
      </c>
      <c r="K1083" s="44">
        <v>121</v>
      </c>
    </row>
    <row r="1084" s="4" customFormat="1" ht="35" customHeight="1" spans="1:11">
      <c r="A1084" s="76" t="s">
        <v>1353</v>
      </c>
      <c r="B1084" s="76" t="s">
        <v>275</v>
      </c>
      <c r="C1084" s="77" t="s">
        <v>1354</v>
      </c>
      <c r="D1084" s="76" t="s">
        <v>1355</v>
      </c>
      <c r="E1084" s="33" t="s">
        <v>943</v>
      </c>
      <c r="F1084" s="78">
        <v>65</v>
      </c>
      <c r="G1084" s="78">
        <v>45</v>
      </c>
      <c r="H1084" s="76" t="s">
        <v>1239</v>
      </c>
      <c r="I1084" s="76" t="s">
        <v>912</v>
      </c>
      <c r="J1084" s="44"/>
      <c r="K1084" s="44">
        <v>5</v>
      </c>
    </row>
    <row r="1085" s="4" customFormat="1" ht="35" customHeight="1" spans="1:11">
      <c r="A1085" s="76" t="s">
        <v>1353</v>
      </c>
      <c r="B1085" s="76" t="s">
        <v>305</v>
      </c>
      <c r="C1085" s="77" t="s">
        <v>1354</v>
      </c>
      <c r="D1085" s="76" t="s">
        <v>1355</v>
      </c>
      <c r="E1085" s="33" t="s">
        <v>943</v>
      </c>
      <c r="F1085" s="78">
        <v>75</v>
      </c>
      <c r="G1085" s="78">
        <v>30</v>
      </c>
      <c r="H1085" s="76" t="s">
        <v>1239</v>
      </c>
      <c r="I1085" s="76" t="s">
        <v>912</v>
      </c>
      <c r="J1085" s="44"/>
      <c r="K1085" s="44">
        <v>8</v>
      </c>
    </row>
    <row r="1086" s="4" customFormat="1" ht="35" customHeight="1" spans="1:11">
      <c r="A1086" s="76" t="s">
        <v>1353</v>
      </c>
      <c r="B1086" s="76" t="s">
        <v>64</v>
      </c>
      <c r="C1086" s="77" t="s">
        <v>1354</v>
      </c>
      <c r="D1086" s="76" t="s">
        <v>1355</v>
      </c>
      <c r="E1086" s="33" t="s">
        <v>943</v>
      </c>
      <c r="F1086" s="78">
        <v>40</v>
      </c>
      <c r="G1086" s="78">
        <v>15</v>
      </c>
      <c r="H1086" s="76" t="s">
        <v>1239</v>
      </c>
      <c r="I1086" s="76" t="s">
        <v>912</v>
      </c>
      <c r="J1086" s="44"/>
      <c r="K1086" s="44">
        <v>7</v>
      </c>
    </row>
    <row r="1087" s="4" customFormat="1" ht="35" customHeight="1" spans="1:11">
      <c r="A1087" s="76" t="s">
        <v>1353</v>
      </c>
      <c r="B1087" s="76" t="s">
        <v>166</v>
      </c>
      <c r="C1087" s="77" t="s">
        <v>1356</v>
      </c>
      <c r="D1087" s="76" t="s">
        <v>1355</v>
      </c>
      <c r="E1087" s="33" t="s">
        <v>943</v>
      </c>
      <c r="F1087" s="78">
        <v>100</v>
      </c>
      <c r="G1087" s="78">
        <v>50</v>
      </c>
      <c r="H1087" s="76" t="s">
        <v>1239</v>
      </c>
      <c r="I1087" s="76" t="s">
        <v>912</v>
      </c>
      <c r="J1087" s="44">
        <v>1</v>
      </c>
      <c r="K1087" s="44">
        <v>13</v>
      </c>
    </row>
    <row r="1088" s="4" customFormat="1" ht="53" customHeight="1" spans="1:11">
      <c r="A1088" s="76" t="s">
        <v>1353</v>
      </c>
      <c r="B1088" s="76" t="s">
        <v>38</v>
      </c>
      <c r="C1088" s="77" t="s">
        <v>1357</v>
      </c>
      <c r="D1088" s="76" t="s">
        <v>1238</v>
      </c>
      <c r="E1088" s="33" t="s">
        <v>943</v>
      </c>
      <c r="F1088" s="78">
        <v>12</v>
      </c>
      <c r="G1088" s="78">
        <v>12</v>
      </c>
      <c r="H1088" s="76" t="s">
        <v>1239</v>
      </c>
      <c r="I1088" s="76" t="s">
        <v>912</v>
      </c>
      <c r="J1088" s="44"/>
      <c r="K1088" s="44">
        <v>6</v>
      </c>
    </row>
    <row r="1089" s="4" customFormat="1" ht="37" customHeight="1" spans="1:11">
      <c r="A1089" s="76" t="s">
        <v>1353</v>
      </c>
      <c r="B1089" s="76" t="s">
        <v>76</v>
      </c>
      <c r="C1089" s="77" t="s">
        <v>1354</v>
      </c>
      <c r="D1089" s="76" t="s">
        <v>1355</v>
      </c>
      <c r="E1089" s="33" t="s">
        <v>943</v>
      </c>
      <c r="F1089" s="78">
        <v>80</v>
      </c>
      <c r="G1089" s="78">
        <v>50</v>
      </c>
      <c r="H1089" s="76" t="s">
        <v>1239</v>
      </c>
      <c r="I1089" s="76" t="s">
        <v>912</v>
      </c>
      <c r="J1089" s="44">
        <v>1</v>
      </c>
      <c r="K1089" s="44">
        <v>8</v>
      </c>
    </row>
    <row r="1090" s="4" customFormat="1" ht="37" customHeight="1" spans="1:11">
      <c r="A1090" s="76" t="s">
        <v>1353</v>
      </c>
      <c r="B1090" s="76" t="s">
        <v>109</v>
      </c>
      <c r="C1090" s="77" t="s">
        <v>1354</v>
      </c>
      <c r="D1090" s="76" t="s">
        <v>1355</v>
      </c>
      <c r="E1090" s="33" t="s">
        <v>943</v>
      </c>
      <c r="F1090" s="78">
        <v>20</v>
      </c>
      <c r="G1090" s="78">
        <v>12</v>
      </c>
      <c r="H1090" s="76" t="s">
        <v>1239</v>
      </c>
      <c r="I1090" s="76" t="s">
        <v>912</v>
      </c>
      <c r="J1090" s="44">
        <v>1</v>
      </c>
      <c r="K1090" s="44">
        <v>9</v>
      </c>
    </row>
    <row r="1091" s="4" customFormat="1" ht="37" customHeight="1" spans="1:11">
      <c r="A1091" s="76" t="s">
        <v>1353</v>
      </c>
      <c r="B1091" s="76" t="s">
        <v>146</v>
      </c>
      <c r="C1091" s="77" t="s">
        <v>1358</v>
      </c>
      <c r="D1091" s="76" t="s">
        <v>1355</v>
      </c>
      <c r="E1091" s="33" t="s">
        <v>943</v>
      </c>
      <c r="F1091" s="78">
        <v>2</v>
      </c>
      <c r="G1091" s="78">
        <v>2</v>
      </c>
      <c r="H1091" s="76" t="s">
        <v>1239</v>
      </c>
      <c r="I1091" s="76" t="s">
        <v>912</v>
      </c>
      <c r="J1091" s="44"/>
      <c r="K1091" s="44">
        <v>7</v>
      </c>
    </row>
    <row r="1092" s="4" customFormat="1" ht="78" customHeight="1" spans="1:11">
      <c r="A1092" s="76" t="s">
        <v>1353</v>
      </c>
      <c r="B1092" s="76" t="s">
        <v>91</v>
      </c>
      <c r="C1092" s="77" t="s">
        <v>1354</v>
      </c>
      <c r="D1092" s="76" t="s">
        <v>1355</v>
      </c>
      <c r="E1092" s="33" t="s">
        <v>943</v>
      </c>
      <c r="F1092" s="78">
        <v>50</v>
      </c>
      <c r="G1092" s="78">
        <v>30</v>
      </c>
      <c r="H1092" s="80" t="s">
        <v>1359</v>
      </c>
      <c r="I1092" s="76" t="s">
        <v>912</v>
      </c>
      <c r="J1092" s="44">
        <v>1</v>
      </c>
      <c r="K1092" s="44">
        <v>5</v>
      </c>
    </row>
    <row r="1093" s="4" customFormat="1" ht="36" customHeight="1" spans="1:11">
      <c r="A1093" s="76" t="s">
        <v>1353</v>
      </c>
      <c r="B1093" s="76" t="s">
        <v>280</v>
      </c>
      <c r="C1093" s="77" t="s">
        <v>1354</v>
      </c>
      <c r="D1093" s="76" t="s">
        <v>1355</v>
      </c>
      <c r="E1093" s="33" t="s">
        <v>943</v>
      </c>
      <c r="F1093" s="78">
        <v>50</v>
      </c>
      <c r="G1093" s="78">
        <v>30</v>
      </c>
      <c r="H1093" s="80" t="s">
        <v>26</v>
      </c>
      <c r="I1093" s="76" t="s">
        <v>912</v>
      </c>
      <c r="J1093" s="44"/>
      <c r="K1093" s="44">
        <v>6</v>
      </c>
    </row>
    <row r="1094" s="4" customFormat="1" ht="36" customHeight="1" spans="1:11">
      <c r="A1094" s="76" t="s">
        <v>1353</v>
      </c>
      <c r="B1094" s="76" t="s">
        <v>116</v>
      </c>
      <c r="C1094" s="77" t="s">
        <v>1354</v>
      </c>
      <c r="D1094" s="76" t="s">
        <v>1355</v>
      </c>
      <c r="E1094" s="33" t="s">
        <v>943</v>
      </c>
      <c r="F1094" s="78">
        <v>80</v>
      </c>
      <c r="G1094" s="78">
        <v>55</v>
      </c>
      <c r="H1094" s="80" t="s">
        <v>26</v>
      </c>
      <c r="I1094" s="76" t="s">
        <v>912</v>
      </c>
      <c r="J1094" s="44">
        <v>1</v>
      </c>
      <c r="K1094" s="44">
        <v>23</v>
      </c>
    </row>
    <row r="1095" s="4" customFormat="1" ht="36" customHeight="1" spans="1:11">
      <c r="A1095" s="76" t="s">
        <v>1353</v>
      </c>
      <c r="B1095" s="76" t="s">
        <v>246</v>
      </c>
      <c r="C1095" s="77" t="s">
        <v>1360</v>
      </c>
      <c r="D1095" s="76" t="s">
        <v>1361</v>
      </c>
      <c r="E1095" s="33" t="s">
        <v>943</v>
      </c>
      <c r="F1095" s="78">
        <v>90</v>
      </c>
      <c r="G1095" s="78">
        <v>30</v>
      </c>
      <c r="H1095" s="80" t="s">
        <v>26</v>
      </c>
      <c r="I1095" s="76" t="s">
        <v>912</v>
      </c>
      <c r="J1095" s="44">
        <v>1</v>
      </c>
      <c r="K1095" s="44">
        <v>25</v>
      </c>
    </row>
    <row r="1096" s="4" customFormat="1" ht="36" customHeight="1" spans="1:11">
      <c r="A1096" s="76" t="s">
        <v>1353</v>
      </c>
      <c r="B1096" s="76" t="s">
        <v>42</v>
      </c>
      <c r="C1096" s="77" t="s">
        <v>1354</v>
      </c>
      <c r="D1096" s="76" t="s">
        <v>1355</v>
      </c>
      <c r="E1096" s="33" t="s">
        <v>943</v>
      </c>
      <c r="F1096" s="78">
        <v>50</v>
      </c>
      <c r="G1096" s="78">
        <v>30</v>
      </c>
      <c r="H1096" s="80" t="s">
        <v>26</v>
      </c>
      <c r="I1096" s="76" t="s">
        <v>912</v>
      </c>
      <c r="J1096" s="44"/>
      <c r="K1096" s="44">
        <v>8</v>
      </c>
    </row>
    <row r="1097" s="4" customFormat="1" ht="35" customHeight="1" spans="1:11">
      <c r="A1097" s="76" t="s">
        <v>1353</v>
      </c>
      <c r="B1097" s="76" t="s">
        <v>449</v>
      </c>
      <c r="C1097" s="77" t="s">
        <v>1362</v>
      </c>
      <c r="D1097" s="76" t="s">
        <v>1355</v>
      </c>
      <c r="E1097" s="33" t="s">
        <v>943</v>
      </c>
      <c r="F1097" s="78">
        <v>50</v>
      </c>
      <c r="G1097" s="78">
        <v>30</v>
      </c>
      <c r="H1097" s="80" t="s">
        <v>26</v>
      </c>
      <c r="I1097" s="76" t="s">
        <v>912</v>
      </c>
      <c r="J1097" s="44"/>
      <c r="K1097" s="44">
        <v>3</v>
      </c>
    </row>
    <row r="1098" s="4" customFormat="1" ht="35" customHeight="1" spans="1:11">
      <c r="A1098" s="76" t="s">
        <v>1353</v>
      </c>
      <c r="B1098" s="76" t="s">
        <v>345</v>
      </c>
      <c r="C1098" s="77" t="s">
        <v>1354</v>
      </c>
      <c r="D1098" s="76" t="s">
        <v>1355</v>
      </c>
      <c r="E1098" s="33" t="s">
        <v>943</v>
      </c>
      <c r="F1098" s="78">
        <v>3.2</v>
      </c>
      <c r="G1098" s="78">
        <v>3.2</v>
      </c>
      <c r="H1098" s="80" t="s">
        <v>26</v>
      </c>
      <c r="I1098" s="76" t="s">
        <v>912</v>
      </c>
      <c r="J1098" s="44">
        <v>1</v>
      </c>
      <c r="K1098" s="44">
        <v>3</v>
      </c>
    </row>
    <row r="1099" s="4" customFormat="1" ht="35" customHeight="1" spans="1:11">
      <c r="A1099" s="76" t="s">
        <v>1353</v>
      </c>
      <c r="B1099" s="76" t="s">
        <v>1078</v>
      </c>
      <c r="C1099" s="77" t="s">
        <v>1360</v>
      </c>
      <c r="D1099" s="76" t="s">
        <v>1363</v>
      </c>
      <c r="E1099" s="33" t="s">
        <v>943</v>
      </c>
      <c r="F1099" s="78">
        <v>180</v>
      </c>
      <c r="G1099" s="78">
        <v>80</v>
      </c>
      <c r="H1099" s="80" t="s">
        <v>26</v>
      </c>
      <c r="I1099" s="76" t="s">
        <v>912</v>
      </c>
      <c r="J1099" s="44">
        <v>1</v>
      </c>
      <c r="K1099" s="44">
        <v>14</v>
      </c>
    </row>
    <row r="1100" s="4" customFormat="1" ht="35" customHeight="1" spans="1:11">
      <c r="A1100" s="76" t="s">
        <v>1353</v>
      </c>
      <c r="B1100" s="76" t="s">
        <v>59</v>
      </c>
      <c r="C1100" s="77" t="s">
        <v>1360</v>
      </c>
      <c r="D1100" s="76" t="s">
        <v>1363</v>
      </c>
      <c r="E1100" s="33" t="s">
        <v>943</v>
      </c>
      <c r="F1100" s="78">
        <v>40</v>
      </c>
      <c r="G1100" s="78">
        <v>20</v>
      </c>
      <c r="H1100" s="80" t="s">
        <v>26</v>
      </c>
      <c r="I1100" s="76" t="s">
        <v>912</v>
      </c>
      <c r="J1100" s="44">
        <v>1</v>
      </c>
      <c r="K1100" s="44">
        <v>5</v>
      </c>
    </row>
    <row r="1101" s="4" customFormat="1" ht="35" customHeight="1" spans="1:11">
      <c r="A1101" s="76" t="s">
        <v>1353</v>
      </c>
      <c r="B1101" s="76" t="s">
        <v>1233</v>
      </c>
      <c r="C1101" s="77" t="s">
        <v>1360</v>
      </c>
      <c r="D1101" s="76" t="s">
        <v>1363</v>
      </c>
      <c r="E1101" s="33" t="s">
        <v>943</v>
      </c>
      <c r="F1101" s="78">
        <v>25</v>
      </c>
      <c r="G1101" s="78">
        <v>15</v>
      </c>
      <c r="H1101" s="80" t="s">
        <v>26</v>
      </c>
      <c r="I1101" s="76" t="s">
        <v>912</v>
      </c>
      <c r="J1101" s="44"/>
      <c r="K1101" s="44">
        <v>6</v>
      </c>
    </row>
    <row r="1102" s="4" customFormat="1" ht="35" customHeight="1" spans="1:11">
      <c r="A1102" s="76" t="s">
        <v>1353</v>
      </c>
      <c r="B1102" s="76" t="s">
        <v>242</v>
      </c>
      <c r="C1102" s="77" t="s">
        <v>1364</v>
      </c>
      <c r="D1102" s="76" t="s">
        <v>1355</v>
      </c>
      <c r="E1102" s="33" t="s">
        <v>943</v>
      </c>
      <c r="F1102" s="78">
        <v>50</v>
      </c>
      <c r="G1102" s="78">
        <v>30</v>
      </c>
      <c r="H1102" s="80" t="s">
        <v>26</v>
      </c>
      <c r="I1102" s="76" t="s">
        <v>912</v>
      </c>
      <c r="J1102" s="44">
        <v>1</v>
      </c>
      <c r="K1102" s="44">
        <v>3</v>
      </c>
    </row>
    <row r="1103" s="4" customFormat="1" ht="35" customHeight="1" spans="1:11">
      <c r="A1103" s="76" t="s">
        <v>1353</v>
      </c>
      <c r="B1103" s="76" t="s">
        <v>1365</v>
      </c>
      <c r="C1103" s="77" t="s">
        <v>1354</v>
      </c>
      <c r="D1103" s="76" t="s">
        <v>1355</v>
      </c>
      <c r="E1103" s="33" t="s">
        <v>943</v>
      </c>
      <c r="F1103" s="78">
        <v>50</v>
      </c>
      <c r="G1103" s="78">
        <v>20</v>
      </c>
      <c r="H1103" s="80" t="s">
        <v>26</v>
      </c>
      <c r="I1103" s="76" t="s">
        <v>912</v>
      </c>
      <c r="J1103" s="44"/>
      <c r="K1103" s="44">
        <v>4</v>
      </c>
    </row>
    <row r="1104" s="4" customFormat="1" ht="38" customHeight="1" spans="1:11">
      <c r="A1104" s="76" t="s">
        <v>1366</v>
      </c>
      <c r="B1104" s="76"/>
      <c r="C1104" s="77"/>
      <c r="D1104" s="76"/>
      <c r="E1104" s="76"/>
      <c r="F1104" s="78">
        <v>3571.11</v>
      </c>
      <c r="G1104" s="78">
        <v>1729.33</v>
      </c>
      <c r="H1104" s="76" t="s">
        <v>926</v>
      </c>
      <c r="I1104" s="76"/>
      <c r="J1104" s="44">
        <v>19</v>
      </c>
      <c r="K1104" s="44">
        <v>358</v>
      </c>
    </row>
    <row r="1105" s="4" customFormat="1" ht="38" customHeight="1" spans="1:11">
      <c r="A1105" s="76" t="s">
        <v>1367</v>
      </c>
      <c r="B1105" s="76" t="s">
        <v>165</v>
      </c>
      <c r="C1105" s="77" t="s">
        <v>1368</v>
      </c>
      <c r="D1105" s="76" t="s">
        <v>1369</v>
      </c>
      <c r="E1105" s="33" t="s">
        <v>943</v>
      </c>
      <c r="F1105" s="78">
        <v>85</v>
      </c>
      <c r="G1105" s="78">
        <v>80</v>
      </c>
      <c r="H1105" s="80" t="s">
        <v>26</v>
      </c>
      <c r="I1105" s="76" t="s">
        <v>912</v>
      </c>
      <c r="J1105" s="44">
        <v>1</v>
      </c>
      <c r="K1105" s="44">
        <v>7</v>
      </c>
    </row>
    <row r="1106" s="4" customFormat="1" ht="58" customHeight="1" spans="1:11">
      <c r="A1106" s="76" t="s">
        <v>1367</v>
      </c>
      <c r="B1106" s="76" t="s">
        <v>1370</v>
      </c>
      <c r="C1106" s="77" t="s">
        <v>1371</v>
      </c>
      <c r="D1106" s="76" t="s">
        <v>1369</v>
      </c>
      <c r="E1106" s="33" t="s">
        <v>943</v>
      </c>
      <c r="F1106" s="78">
        <v>180</v>
      </c>
      <c r="G1106" s="78">
        <v>100</v>
      </c>
      <c r="H1106" s="80" t="s">
        <v>26</v>
      </c>
      <c r="I1106" s="76" t="s">
        <v>912</v>
      </c>
      <c r="J1106" s="44"/>
      <c r="K1106" s="44">
        <v>17</v>
      </c>
    </row>
    <row r="1107" s="4" customFormat="1" ht="36" customHeight="1" spans="1:11">
      <c r="A1107" s="76" t="s">
        <v>1367</v>
      </c>
      <c r="B1107" s="76" t="s">
        <v>52</v>
      </c>
      <c r="C1107" s="77" t="s">
        <v>1372</v>
      </c>
      <c r="D1107" s="76" t="s">
        <v>1369</v>
      </c>
      <c r="E1107" s="33" t="s">
        <v>943</v>
      </c>
      <c r="F1107" s="78">
        <v>89</v>
      </c>
      <c r="G1107" s="78">
        <v>40</v>
      </c>
      <c r="H1107" s="80" t="s">
        <v>26</v>
      </c>
      <c r="I1107" s="76" t="s">
        <v>912</v>
      </c>
      <c r="J1107" s="44">
        <v>1</v>
      </c>
      <c r="K1107" s="44">
        <v>9</v>
      </c>
    </row>
    <row r="1108" s="4" customFormat="1" ht="36" customHeight="1" spans="1:11">
      <c r="A1108" s="76" t="s">
        <v>1367</v>
      </c>
      <c r="B1108" s="76" t="s">
        <v>172</v>
      </c>
      <c r="C1108" s="77" t="s">
        <v>1373</v>
      </c>
      <c r="D1108" s="76" t="s">
        <v>1369</v>
      </c>
      <c r="E1108" s="33" t="s">
        <v>943</v>
      </c>
      <c r="F1108" s="78">
        <v>27.7</v>
      </c>
      <c r="G1108" s="78">
        <v>27.7</v>
      </c>
      <c r="H1108" s="80" t="s">
        <v>26</v>
      </c>
      <c r="I1108" s="76" t="s">
        <v>912</v>
      </c>
      <c r="J1108" s="44">
        <v>1</v>
      </c>
      <c r="K1108" s="44">
        <v>5</v>
      </c>
    </row>
    <row r="1109" s="4" customFormat="1" ht="36" customHeight="1" spans="1:11">
      <c r="A1109" s="76" t="s">
        <v>1367</v>
      </c>
      <c r="B1109" s="76" t="s">
        <v>38</v>
      </c>
      <c r="C1109" s="77" t="s">
        <v>1374</v>
      </c>
      <c r="D1109" s="76" t="s">
        <v>1369</v>
      </c>
      <c r="E1109" s="33" t="s">
        <v>943</v>
      </c>
      <c r="F1109" s="78">
        <v>86.4</v>
      </c>
      <c r="G1109" s="78">
        <v>40</v>
      </c>
      <c r="H1109" s="80" t="s">
        <v>26</v>
      </c>
      <c r="I1109" s="76" t="s">
        <v>912</v>
      </c>
      <c r="J1109" s="44"/>
      <c r="K1109" s="44">
        <v>8</v>
      </c>
    </row>
    <row r="1110" s="4" customFormat="1" ht="36" customHeight="1" spans="1:11">
      <c r="A1110" s="76" t="s">
        <v>1367</v>
      </c>
      <c r="B1110" s="76" t="s">
        <v>59</v>
      </c>
      <c r="C1110" s="77" t="s">
        <v>1375</v>
      </c>
      <c r="D1110" s="76" t="s">
        <v>1369</v>
      </c>
      <c r="E1110" s="33" t="s">
        <v>943</v>
      </c>
      <c r="F1110" s="78">
        <v>90</v>
      </c>
      <c r="G1110" s="78">
        <v>40</v>
      </c>
      <c r="H1110" s="80" t="s">
        <v>26</v>
      </c>
      <c r="I1110" s="76" t="s">
        <v>912</v>
      </c>
      <c r="J1110" s="44">
        <v>1</v>
      </c>
      <c r="K1110" s="44">
        <v>9</v>
      </c>
    </row>
    <row r="1111" s="4" customFormat="1" ht="36" customHeight="1" spans="1:11">
      <c r="A1111" s="76" t="s">
        <v>1367</v>
      </c>
      <c r="B1111" s="76" t="s">
        <v>88</v>
      </c>
      <c r="C1111" s="77" t="s">
        <v>1375</v>
      </c>
      <c r="D1111" s="76" t="s">
        <v>1369</v>
      </c>
      <c r="E1111" s="33" t="s">
        <v>943</v>
      </c>
      <c r="F1111" s="78">
        <v>90</v>
      </c>
      <c r="G1111" s="78">
        <v>44</v>
      </c>
      <c r="H1111" s="80" t="s">
        <v>26</v>
      </c>
      <c r="I1111" s="76" t="s">
        <v>912</v>
      </c>
      <c r="J1111" s="44">
        <v>1</v>
      </c>
      <c r="K1111" s="44">
        <v>6</v>
      </c>
    </row>
    <row r="1112" s="4" customFormat="1" ht="36" customHeight="1" spans="1:11">
      <c r="A1112" s="76" t="s">
        <v>1367</v>
      </c>
      <c r="B1112" s="76" t="s">
        <v>166</v>
      </c>
      <c r="C1112" s="77" t="s">
        <v>1376</v>
      </c>
      <c r="D1112" s="76" t="s">
        <v>1369</v>
      </c>
      <c r="E1112" s="33" t="s">
        <v>943</v>
      </c>
      <c r="F1112" s="78">
        <v>85</v>
      </c>
      <c r="G1112" s="78">
        <v>45</v>
      </c>
      <c r="H1112" s="80" t="s">
        <v>26</v>
      </c>
      <c r="I1112" s="76" t="s">
        <v>912</v>
      </c>
      <c r="J1112" s="44">
        <v>1</v>
      </c>
      <c r="K1112" s="44">
        <v>5</v>
      </c>
    </row>
    <row r="1113" s="4" customFormat="1" ht="36" customHeight="1" spans="1:11">
      <c r="A1113" s="76" t="s">
        <v>1367</v>
      </c>
      <c r="B1113" s="76" t="s">
        <v>221</v>
      </c>
      <c r="C1113" s="77" t="s">
        <v>1377</v>
      </c>
      <c r="D1113" s="76" t="s">
        <v>1369</v>
      </c>
      <c r="E1113" s="33" t="s">
        <v>943</v>
      </c>
      <c r="F1113" s="78">
        <v>312</v>
      </c>
      <c r="G1113" s="78">
        <v>170</v>
      </c>
      <c r="H1113" s="80" t="s">
        <v>26</v>
      </c>
      <c r="I1113" s="76" t="s">
        <v>912</v>
      </c>
      <c r="J1113" s="44">
        <v>1</v>
      </c>
      <c r="K1113" s="44">
        <v>22</v>
      </c>
    </row>
    <row r="1114" s="4" customFormat="1" ht="36" customHeight="1" spans="1:11">
      <c r="A1114" s="76" t="s">
        <v>1367</v>
      </c>
      <c r="B1114" s="76" t="s">
        <v>91</v>
      </c>
      <c r="C1114" s="77" t="s">
        <v>1378</v>
      </c>
      <c r="D1114" s="76" t="s">
        <v>1369</v>
      </c>
      <c r="E1114" s="33" t="s">
        <v>943</v>
      </c>
      <c r="F1114" s="78">
        <v>50</v>
      </c>
      <c r="G1114" s="78">
        <v>25</v>
      </c>
      <c r="H1114" s="80" t="s">
        <v>26</v>
      </c>
      <c r="I1114" s="76" t="s">
        <v>912</v>
      </c>
      <c r="J1114" s="44">
        <v>1</v>
      </c>
      <c r="K1114" s="44">
        <v>5</v>
      </c>
    </row>
    <row r="1115" s="4" customFormat="1" ht="36" customHeight="1" spans="1:11">
      <c r="A1115" s="76" t="s">
        <v>1367</v>
      </c>
      <c r="B1115" s="76" t="s">
        <v>59</v>
      </c>
      <c r="C1115" s="77" t="s">
        <v>1378</v>
      </c>
      <c r="D1115" s="76" t="s">
        <v>1369</v>
      </c>
      <c r="E1115" s="33" t="s">
        <v>943</v>
      </c>
      <c r="F1115" s="78">
        <v>90</v>
      </c>
      <c r="G1115" s="78">
        <v>50</v>
      </c>
      <c r="H1115" s="80" t="s">
        <v>26</v>
      </c>
      <c r="I1115" s="76" t="s">
        <v>912</v>
      </c>
      <c r="J1115" s="44">
        <v>1</v>
      </c>
      <c r="K1115" s="44">
        <v>5</v>
      </c>
    </row>
    <row r="1116" s="4" customFormat="1" ht="36" customHeight="1" spans="1:11">
      <c r="A1116" s="76" t="s">
        <v>1367</v>
      </c>
      <c r="B1116" s="76" t="s">
        <v>59</v>
      </c>
      <c r="C1116" s="77" t="s">
        <v>1379</v>
      </c>
      <c r="D1116" s="76" t="s">
        <v>1380</v>
      </c>
      <c r="E1116" s="33" t="s">
        <v>943</v>
      </c>
      <c r="F1116" s="78">
        <v>135</v>
      </c>
      <c r="G1116" s="78">
        <v>40</v>
      </c>
      <c r="H1116" s="80" t="s">
        <v>26</v>
      </c>
      <c r="I1116" s="76" t="s">
        <v>912</v>
      </c>
      <c r="J1116" s="44">
        <v>1</v>
      </c>
      <c r="K1116" s="44">
        <v>7</v>
      </c>
    </row>
    <row r="1117" s="4" customFormat="1" ht="36" customHeight="1" spans="1:11">
      <c r="A1117" s="76" t="s">
        <v>1367</v>
      </c>
      <c r="B1117" s="76" t="s">
        <v>195</v>
      </c>
      <c r="C1117" s="77" t="s">
        <v>1381</v>
      </c>
      <c r="D1117" s="76" t="s">
        <v>1380</v>
      </c>
      <c r="E1117" s="33" t="s">
        <v>943</v>
      </c>
      <c r="F1117" s="78">
        <v>180</v>
      </c>
      <c r="G1117" s="78">
        <v>90</v>
      </c>
      <c r="H1117" s="80" t="s">
        <v>26</v>
      </c>
      <c r="I1117" s="76" t="s">
        <v>912</v>
      </c>
      <c r="J1117" s="44">
        <v>1</v>
      </c>
      <c r="K1117" s="44">
        <v>12</v>
      </c>
    </row>
    <row r="1118" s="4" customFormat="1" ht="36" customHeight="1" spans="1:11">
      <c r="A1118" s="76" t="s">
        <v>1367</v>
      </c>
      <c r="B1118" s="76" t="s">
        <v>1078</v>
      </c>
      <c r="C1118" s="77" t="s">
        <v>1382</v>
      </c>
      <c r="D1118" s="76" t="s">
        <v>1380</v>
      </c>
      <c r="E1118" s="33" t="s">
        <v>943</v>
      </c>
      <c r="F1118" s="78">
        <v>90</v>
      </c>
      <c r="G1118" s="78">
        <v>27</v>
      </c>
      <c r="H1118" s="80" t="s">
        <v>26</v>
      </c>
      <c r="I1118" s="76" t="s">
        <v>912</v>
      </c>
      <c r="J1118" s="44">
        <v>1</v>
      </c>
      <c r="K1118" s="44">
        <v>5</v>
      </c>
    </row>
    <row r="1119" s="4" customFormat="1" ht="36" customHeight="1" spans="1:11">
      <c r="A1119" s="76" t="s">
        <v>1367</v>
      </c>
      <c r="B1119" s="76" t="s">
        <v>38</v>
      </c>
      <c r="C1119" s="77" t="s">
        <v>1383</v>
      </c>
      <c r="D1119" s="76" t="s">
        <v>1380</v>
      </c>
      <c r="E1119" s="33" t="s">
        <v>943</v>
      </c>
      <c r="F1119" s="78">
        <v>135</v>
      </c>
      <c r="G1119" s="78">
        <v>68</v>
      </c>
      <c r="H1119" s="80" t="s">
        <v>26</v>
      </c>
      <c r="I1119" s="76" t="s">
        <v>912</v>
      </c>
      <c r="J1119" s="44"/>
      <c r="K1119" s="44">
        <v>16</v>
      </c>
    </row>
    <row r="1120" s="4" customFormat="1" ht="36" customHeight="1" spans="1:11">
      <c r="A1120" s="76" t="s">
        <v>1367</v>
      </c>
      <c r="B1120" s="76" t="s">
        <v>440</v>
      </c>
      <c r="C1120" s="77" t="s">
        <v>1384</v>
      </c>
      <c r="D1120" s="76" t="s">
        <v>1380</v>
      </c>
      <c r="E1120" s="33" t="s">
        <v>943</v>
      </c>
      <c r="F1120" s="78">
        <v>54</v>
      </c>
      <c r="G1120" s="78">
        <v>27</v>
      </c>
      <c r="H1120" s="80" t="s">
        <v>26</v>
      </c>
      <c r="I1120" s="76" t="s">
        <v>912</v>
      </c>
      <c r="J1120" s="44"/>
      <c r="K1120" s="44">
        <v>5</v>
      </c>
    </row>
    <row r="1121" s="4" customFormat="1" ht="36" customHeight="1" spans="1:11">
      <c r="A1121" s="76" t="s">
        <v>1367</v>
      </c>
      <c r="B1121" s="76" t="s">
        <v>253</v>
      </c>
      <c r="C1121" s="77" t="s">
        <v>1385</v>
      </c>
      <c r="D1121" s="76" t="s">
        <v>1380</v>
      </c>
      <c r="E1121" s="33" t="s">
        <v>943</v>
      </c>
      <c r="F1121" s="78">
        <v>22</v>
      </c>
      <c r="G1121" s="78">
        <v>11</v>
      </c>
      <c r="H1121" s="80" t="s">
        <v>26</v>
      </c>
      <c r="I1121" s="76" t="s">
        <v>912</v>
      </c>
      <c r="J1121" s="44">
        <v>1</v>
      </c>
      <c r="K1121" s="44">
        <v>8</v>
      </c>
    </row>
    <row r="1122" s="4" customFormat="1" ht="61" customHeight="1" spans="1:11">
      <c r="A1122" s="76" t="s">
        <v>1367</v>
      </c>
      <c r="B1122" s="76" t="s">
        <v>1386</v>
      </c>
      <c r="C1122" s="77" t="s">
        <v>1387</v>
      </c>
      <c r="D1122" s="76" t="s">
        <v>1380</v>
      </c>
      <c r="E1122" s="33" t="s">
        <v>943</v>
      </c>
      <c r="F1122" s="78">
        <v>150</v>
      </c>
      <c r="G1122" s="78">
        <v>50</v>
      </c>
      <c r="H1122" s="80" t="s">
        <v>26</v>
      </c>
      <c r="I1122" s="76" t="s">
        <v>912</v>
      </c>
      <c r="J1122" s="44">
        <v>1</v>
      </c>
      <c r="K1122" s="44">
        <v>11</v>
      </c>
    </row>
    <row r="1123" s="4" customFormat="1" ht="36" customHeight="1" spans="1:11">
      <c r="A1123" s="76" t="s">
        <v>1367</v>
      </c>
      <c r="B1123" s="76" t="s">
        <v>64</v>
      </c>
      <c r="C1123" s="77" t="s">
        <v>1382</v>
      </c>
      <c r="D1123" s="76" t="s">
        <v>1380</v>
      </c>
      <c r="E1123" s="33" t="s">
        <v>943</v>
      </c>
      <c r="F1123" s="78">
        <v>90</v>
      </c>
      <c r="G1123" s="78">
        <v>25</v>
      </c>
      <c r="H1123" s="80" t="s">
        <v>26</v>
      </c>
      <c r="I1123" s="76" t="s">
        <v>912</v>
      </c>
      <c r="J1123" s="44"/>
      <c r="K1123" s="44">
        <v>5</v>
      </c>
    </row>
    <row r="1124" s="4" customFormat="1" ht="36" customHeight="1" spans="1:11">
      <c r="A1124" s="76" t="s">
        <v>1367</v>
      </c>
      <c r="B1124" s="76" t="s">
        <v>1388</v>
      </c>
      <c r="C1124" s="77" t="s">
        <v>1389</v>
      </c>
      <c r="D1124" s="76" t="s">
        <v>1369</v>
      </c>
      <c r="E1124" s="33" t="s">
        <v>943</v>
      </c>
      <c r="F1124" s="78">
        <v>230</v>
      </c>
      <c r="G1124" s="78">
        <v>70</v>
      </c>
      <c r="H1124" s="80" t="s">
        <v>26</v>
      </c>
      <c r="I1124" s="76" t="s">
        <v>912</v>
      </c>
      <c r="J1124" s="44"/>
      <c r="K1124" s="44">
        <v>23</v>
      </c>
    </row>
    <row r="1125" s="4" customFormat="1" ht="36" customHeight="1" spans="1:11">
      <c r="A1125" s="76" t="s">
        <v>1367</v>
      </c>
      <c r="B1125" s="76" t="s">
        <v>197</v>
      </c>
      <c r="C1125" s="77" t="s">
        <v>1382</v>
      </c>
      <c r="D1125" s="76" t="s">
        <v>1380</v>
      </c>
      <c r="E1125" s="33" t="s">
        <v>943</v>
      </c>
      <c r="F1125" s="78">
        <v>90</v>
      </c>
      <c r="G1125" s="78">
        <v>27</v>
      </c>
      <c r="H1125" s="80" t="s">
        <v>26</v>
      </c>
      <c r="I1125" s="76" t="s">
        <v>912</v>
      </c>
      <c r="J1125" s="44">
        <v>1</v>
      </c>
      <c r="K1125" s="44">
        <v>11</v>
      </c>
    </row>
    <row r="1126" s="4" customFormat="1" ht="36" customHeight="1" spans="1:11">
      <c r="A1126" s="76" t="s">
        <v>1367</v>
      </c>
      <c r="B1126" s="76" t="s">
        <v>840</v>
      </c>
      <c r="C1126" s="77" t="s">
        <v>1382</v>
      </c>
      <c r="D1126" s="76" t="s">
        <v>1380</v>
      </c>
      <c r="E1126" s="33" t="s">
        <v>943</v>
      </c>
      <c r="F1126" s="78">
        <v>90</v>
      </c>
      <c r="G1126" s="78">
        <v>27</v>
      </c>
      <c r="H1126" s="80" t="s">
        <v>26</v>
      </c>
      <c r="I1126" s="76" t="s">
        <v>912</v>
      </c>
      <c r="J1126" s="44"/>
      <c r="K1126" s="44">
        <v>13</v>
      </c>
    </row>
    <row r="1127" s="4" customFormat="1" ht="36" customHeight="1" spans="1:11">
      <c r="A1127" s="76" t="s">
        <v>1367</v>
      </c>
      <c r="B1127" s="76" t="s">
        <v>327</v>
      </c>
      <c r="C1127" s="77" t="s">
        <v>1390</v>
      </c>
      <c r="D1127" s="76" t="s">
        <v>1369</v>
      </c>
      <c r="E1127" s="33" t="s">
        <v>1391</v>
      </c>
      <c r="F1127" s="78">
        <v>20</v>
      </c>
      <c r="G1127" s="78">
        <v>20</v>
      </c>
      <c r="H1127" s="80" t="s">
        <v>26</v>
      </c>
      <c r="I1127" s="76" t="s">
        <v>912</v>
      </c>
      <c r="J1127" s="44"/>
      <c r="K1127" s="44">
        <v>18</v>
      </c>
    </row>
    <row r="1128" s="4" customFormat="1" ht="36" customHeight="1" spans="1:11">
      <c r="A1128" s="76" t="s">
        <v>1367</v>
      </c>
      <c r="B1128" s="76" t="s">
        <v>267</v>
      </c>
      <c r="C1128" s="77" t="s">
        <v>1382</v>
      </c>
      <c r="D1128" s="76" t="s">
        <v>1369</v>
      </c>
      <c r="E1128" s="33" t="s">
        <v>1391</v>
      </c>
      <c r="F1128" s="78">
        <v>90</v>
      </c>
      <c r="G1128" s="78">
        <v>50</v>
      </c>
      <c r="H1128" s="80" t="s">
        <v>26</v>
      </c>
      <c r="I1128" s="76" t="s">
        <v>912</v>
      </c>
      <c r="J1128" s="44"/>
      <c r="K1128" s="44">
        <v>5</v>
      </c>
    </row>
    <row r="1129" s="4" customFormat="1" ht="36" customHeight="1" spans="1:11">
      <c r="A1129" s="76" t="s">
        <v>1367</v>
      </c>
      <c r="B1129" s="76" t="s">
        <v>116</v>
      </c>
      <c r="C1129" s="77" t="s">
        <v>1392</v>
      </c>
      <c r="D1129" s="76" t="s">
        <v>1369</v>
      </c>
      <c r="E1129" s="33" t="s">
        <v>1391</v>
      </c>
      <c r="F1129" s="78">
        <v>19.38</v>
      </c>
      <c r="G1129" s="78">
        <v>10</v>
      </c>
      <c r="H1129" s="80" t="s">
        <v>26</v>
      </c>
      <c r="I1129" s="76" t="s">
        <v>912</v>
      </c>
      <c r="J1129" s="44">
        <v>1</v>
      </c>
      <c r="K1129" s="44">
        <v>3</v>
      </c>
    </row>
    <row r="1130" s="4" customFormat="1" ht="36" customHeight="1" spans="1:11">
      <c r="A1130" s="76" t="s">
        <v>1367</v>
      </c>
      <c r="B1130" s="76" t="s">
        <v>228</v>
      </c>
      <c r="C1130" s="77" t="s">
        <v>1393</v>
      </c>
      <c r="D1130" s="76" t="s">
        <v>1369</v>
      </c>
      <c r="E1130" s="33" t="s">
        <v>1391</v>
      </c>
      <c r="F1130" s="78">
        <v>115</v>
      </c>
      <c r="G1130" s="78">
        <v>30</v>
      </c>
      <c r="H1130" s="80" t="s">
        <v>26</v>
      </c>
      <c r="I1130" s="76" t="s">
        <v>912</v>
      </c>
      <c r="J1130" s="44"/>
      <c r="K1130" s="44">
        <v>5</v>
      </c>
    </row>
    <row r="1131" s="4" customFormat="1" ht="36" customHeight="1" spans="1:11">
      <c r="A1131" s="76" t="s">
        <v>1367</v>
      </c>
      <c r="B1131" s="76" t="s">
        <v>133</v>
      </c>
      <c r="C1131" s="77" t="s">
        <v>1394</v>
      </c>
      <c r="D1131" s="76" t="s">
        <v>1369</v>
      </c>
      <c r="E1131" s="33" t="s">
        <v>943</v>
      </c>
      <c r="F1131" s="78">
        <v>90</v>
      </c>
      <c r="G1131" s="78">
        <v>45</v>
      </c>
      <c r="H1131" s="80" t="s">
        <v>26</v>
      </c>
      <c r="I1131" s="76" t="s">
        <v>912</v>
      </c>
      <c r="J1131" s="44"/>
      <c r="K1131" s="44">
        <v>9</v>
      </c>
    </row>
    <row r="1132" s="4" customFormat="1" ht="36" customHeight="1" spans="1:11">
      <c r="A1132" s="76" t="s">
        <v>1367</v>
      </c>
      <c r="B1132" s="76" t="s">
        <v>1233</v>
      </c>
      <c r="C1132" s="77" t="s">
        <v>1395</v>
      </c>
      <c r="D1132" s="76" t="s">
        <v>1369</v>
      </c>
      <c r="E1132" s="33" t="s">
        <v>943</v>
      </c>
      <c r="F1132" s="78">
        <v>50</v>
      </c>
      <c r="G1132" s="78">
        <v>25</v>
      </c>
      <c r="H1132" s="80" t="s">
        <v>26</v>
      </c>
      <c r="I1132" s="76" t="s">
        <v>912</v>
      </c>
      <c r="J1132" s="44"/>
      <c r="K1132" s="44">
        <v>5</v>
      </c>
    </row>
    <row r="1133" s="4" customFormat="1" ht="36" customHeight="1" spans="1:11">
      <c r="A1133" s="76" t="s">
        <v>1367</v>
      </c>
      <c r="B1133" s="76" t="s">
        <v>371</v>
      </c>
      <c r="C1133" s="77" t="s">
        <v>1395</v>
      </c>
      <c r="D1133" s="76" t="s">
        <v>1369</v>
      </c>
      <c r="E1133" s="33" t="s">
        <v>943</v>
      </c>
      <c r="F1133" s="78">
        <v>50</v>
      </c>
      <c r="G1133" s="78">
        <v>25</v>
      </c>
      <c r="H1133" s="80" t="s">
        <v>26</v>
      </c>
      <c r="I1133" s="76" t="s">
        <v>912</v>
      </c>
      <c r="J1133" s="44"/>
      <c r="K1133" s="44">
        <v>5</v>
      </c>
    </row>
    <row r="1134" s="4" customFormat="1" ht="36" customHeight="1" spans="1:11">
      <c r="A1134" s="76" t="s">
        <v>1367</v>
      </c>
      <c r="B1134" s="76" t="s">
        <v>338</v>
      </c>
      <c r="C1134" s="77" t="s">
        <v>1378</v>
      </c>
      <c r="D1134" s="76" t="s">
        <v>1369</v>
      </c>
      <c r="E1134" s="33" t="s">
        <v>943</v>
      </c>
      <c r="F1134" s="78">
        <v>90</v>
      </c>
      <c r="G1134" s="78">
        <v>40</v>
      </c>
      <c r="H1134" s="80" t="s">
        <v>26</v>
      </c>
      <c r="I1134" s="76" t="s">
        <v>912</v>
      </c>
      <c r="J1134" s="44">
        <v>1</v>
      </c>
      <c r="K1134" s="44">
        <v>9</v>
      </c>
    </row>
    <row r="1135" s="4" customFormat="1" ht="36" customHeight="1" spans="1:11">
      <c r="A1135" s="76" t="s">
        <v>1367</v>
      </c>
      <c r="B1135" s="76" t="s">
        <v>48</v>
      </c>
      <c r="C1135" s="77" t="s">
        <v>1396</v>
      </c>
      <c r="D1135" s="76" t="s">
        <v>1380</v>
      </c>
      <c r="E1135" s="33" t="s">
        <v>943</v>
      </c>
      <c r="F1135" s="78">
        <v>95</v>
      </c>
      <c r="G1135" s="78">
        <v>45</v>
      </c>
      <c r="H1135" s="80" t="s">
        <v>26</v>
      </c>
      <c r="I1135" s="76" t="s">
        <v>912</v>
      </c>
      <c r="J1135" s="44"/>
      <c r="K1135" s="44">
        <v>14</v>
      </c>
    </row>
    <row r="1136" s="4" customFormat="1" ht="36" customHeight="1" spans="1:11">
      <c r="A1136" s="76" t="s">
        <v>1367</v>
      </c>
      <c r="B1136" s="76" t="s">
        <v>441</v>
      </c>
      <c r="C1136" s="77" t="s">
        <v>1382</v>
      </c>
      <c r="D1136" s="76" t="s">
        <v>1380</v>
      </c>
      <c r="E1136" s="33" t="s">
        <v>943</v>
      </c>
      <c r="F1136" s="78">
        <v>22.5</v>
      </c>
      <c r="G1136" s="78">
        <v>22.5</v>
      </c>
      <c r="H1136" s="80" t="s">
        <v>26</v>
      </c>
      <c r="I1136" s="76" t="s">
        <v>912</v>
      </c>
      <c r="J1136" s="44"/>
      <c r="K1136" s="44">
        <v>5</v>
      </c>
    </row>
    <row r="1137" s="4" customFormat="1" ht="36" customHeight="1" spans="1:11">
      <c r="A1137" s="76" t="s">
        <v>1367</v>
      </c>
      <c r="B1137" s="76" t="s">
        <v>449</v>
      </c>
      <c r="C1137" s="77" t="s">
        <v>1397</v>
      </c>
      <c r="D1137" s="76" t="s">
        <v>1380</v>
      </c>
      <c r="E1137" s="33" t="s">
        <v>943</v>
      </c>
      <c r="F1137" s="78">
        <v>45</v>
      </c>
      <c r="G1137" s="78">
        <v>20</v>
      </c>
      <c r="H1137" s="80" t="s">
        <v>26</v>
      </c>
      <c r="I1137" s="76" t="s">
        <v>912</v>
      </c>
      <c r="J1137" s="44"/>
      <c r="K1137" s="44">
        <v>4</v>
      </c>
    </row>
    <row r="1138" s="4" customFormat="1" ht="36" customHeight="1" spans="1:11">
      <c r="A1138" s="76" t="s">
        <v>1367</v>
      </c>
      <c r="B1138" s="76" t="s">
        <v>80</v>
      </c>
      <c r="C1138" s="77" t="s">
        <v>1397</v>
      </c>
      <c r="D1138" s="76" t="s">
        <v>1380</v>
      </c>
      <c r="E1138" s="33" t="s">
        <v>943</v>
      </c>
      <c r="F1138" s="78">
        <v>45</v>
      </c>
      <c r="G1138" s="78">
        <v>20</v>
      </c>
      <c r="H1138" s="80" t="s">
        <v>26</v>
      </c>
      <c r="I1138" s="76" t="s">
        <v>912</v>
      </c>
      <c r="J1138" s="44">
        <v>1</v>
      </c>
      <c r="K1138" s="44">
        <v>4</v>
      </c>
    </row>
    <row r="1139" s="4" customFormat="1" ht="49" customHeight="1" spans="1:11">
      <c r="A1139" s="76" t="s">
        <v>1367</v>
      </c>
      <c r="B1139" s="76" t="s">
        <v>1398</v>
      </c>
      <c r="C1139" s="77" t="s">
        <v>1382</v>
      </c>
      <c r="D1139" s="76" t="s">
        <v>1380</v>
      </c>
      <c r="E1139" s="33" t="s">
        <v>943</v>
      </c>
      <c r="F1139" s="78">
        <v>90</v>
      </c>
      <c r="G1139" s="78">
        <v>20</v>
      </c>
      <c r="H1139" s="80" t="s">
        <v>26</v>
      </c>
      <c r="I1139" s="76" t="s">
        <v>912</v>
      </c>
      <c r="J1139" s="44"/>
      <c r="K1139" s="44">
        <v>9</v>
      </c>
    </row>
    <row r="1140" s="4" customFormat="1" ht="36" customHeight="1" spans="1:11">
      <c r="A1140" s="76" t="s">
        <v>1367</v>
      </c>
      <c r="B1140" s="76" t="s">
        <v>250</v>
      </c>
      <c r="C1140" s="77" t="s">
        <v>1399</v>
      </c>
      <c r="D1140" s="76" t="s">
        <v>1400</v>
      </c>
      <c r="E1140" s="33" t="s">
        <v>943</v>
      </c>
      <c r="F1140" s="78">
        <v>25</v>
      </c>
      <c r="G1140" s="78">
        <v>15</v>
      </c>
      <c r="H1140" s="80" t="s">
        <v>26</v>
      </c>
      <c r="I1140" s="76" t="s">
        <v>912</v>
      </c>
      <c r="J1140" s="44"/>
      <c r="K1140" s="44">
        <v>9</v>
      </c>
    </row>
    <row r="1141" s="4" customFormat="1" ht="36" customHeight="1" spans="1:11">
      <c r="A1141" s="76" t="s">
        <v>1367</v>
      </c>
      <c r="B1141" s="76" t="s">
        <v>116</v>
      </c>
      <c r="C1141" s="77" t="s">
        <v>1382</v>
      </c>
      <c r="D1141" s="76" t="s">
        <v>1380</v>
      </c>
      <c r="E1141" s="33" t="s">
        <v>943</v>
      </c>
      <c r="F1141" s="78">
        <v>90</v>
      </c>
      <c r="G1141" s="78">
        <v>65</v>
      </c>
      <c r="H1141" s="80" t="s">
        <v>26</v>
      </c>
      <c r="I1141" s="76" t="s">
        <v>912</v>
      </c>
      <c r="J1141" s="44">
        <v>1</v>
      </c>
      <c r="K1141" s="44">
        <v>10</v>
      </c>
    </row>
    <row r="1142" s="4" customFormat="1" ht="36" customHeight="1" spans="1:11">
      <c r="A1142" s="76" t="s">
        <v>1367</v>
      </c>
      <c r="B1142" s="76" t="s">
        <v>331</v>
      </c>
      <c r="C1142" s="77" t="s">
        <v>1401</v>
      </c>
      <c r="D1142" s="76" t="s">
        <v>1380</v>
      </c>
      <c r="E1142" s="33" t="s">
        <v>943</v>
      </c>
      <c r="F1142" s="78">
        <v>48.13</v>
      </c>
      <c r="G1142" s="78">
        <v>18.13</v>
      </c>
      <c r="H1142" s="80" t="s">
        <v>26</v>
      </c>
      <c r="I1142" s="76" t="s">
        <v>912</v>
      </c>
      <c r="J1142" s="44"/>
      <c r="K1142" s="44">
        <v>5</v>
      </c>
    </row>
    <row r="1143" s="4" customFormat="1" ht="109" customHeight="1" spans="1:11">
      <c r="A1143" s="76" t="s">
        <v>1367</v>
      </c>
      <c r="B1143" s="76" t="s">
        <v>114</v>
      </c>
      <c r="C1143" s="77" t="s">
        <v>1383</v>
      </c>
      <c r="D1143" s="76" t="s">
        <v>1380</v>
      </c>
      <c r="E1143" s="33" t="s">
        <v>931</v>
      </c>
      <c r="F1143" s="78">
        <v>135</v>
      </c>
      <c r="G1143" s="78">
        <v>135</v>
      </c>
      <c r="H1143" s="80" t="s">
        <v>1402</v>
      </c>
      <c r="I1143" s="76" t="s">
        <v>912</v>
      </c>
      <c r="J1143" s="44"/>
      <c r="K1143" s="44">
        <v>25</v>
      </c>
    </row>
    <row r="1144" s="4" customFormat="1" ht="39" customHeight="1" spans="1:11">
      <c r="A1144" s="76" t="s">
        <v>1403</v>
      </c>
      <c r="B1144" s="76"/>
      <c r="C1144" s="77"/>
      <c r="D1144" s="76"/>
      <c r="E1144" s="33"/>
      <c r="F1144" s="78">
        <v>70</v>
      </c>
      <c r="G1144" s="78">
        <v>40</v>
      </c>
      <c r="H1144" s="76" t="s">
        <v>926</v>
      </c>
      <c r="I1144" s="76"/>
      <c r="J1144" s="44">
        <v>1</v>
      </c>
      <c r="K1144" s="44">
        <v>6</v>
      </c>
    </row>
    <row r="1145" s="4" customFormat="1" ht="39" customHeight="1" spans="1:11">
      <c r="A1145" s="76" t="s">
        <v>940</v>
      </c>
      <c r="B1145" s="76" t="s">
        <v>172</v>
      </c>
      <c r="C1145" s="77" t="s">
        <v>1404</v>
      </c>
      <c r="D1145" s="76" t="s">
        <v>1405</v>
      </c>
      <c r="E1145" s="33" t="s">
        <v>1406</v>
      </c>
      <c r="F1145" s="78">
        <v>70</v>
      </c>
      <c r="G1145" s="78">
        <v>40</v>
      </c>
      <c r="H1145" s="80" t="s">
        <v>26</v>
      </c>
      <c r="I1145" s="76" t="s">
        <v>912</v>
      </c>
      <c r="J1145" s="44">
        <v>1</v>
      </c>
      <c r="K1145" s="44">
        <v>6</v>
      </c>
    </row>
    <row r="1146" s="4" customFormat="1" ht="39" customHeight="1" spans="1:11">
      <c r="A1146" s="76" t="s">
        <v>1407</v>
      </c>
      <c r="B1146" s="76"/>
      <c r="C1146" s="77"/>
      <c r="D1146" s="76"/>
      <c r="E1146" s="76"/>
      <c r="F1146" s="78">
        <f>F1147+F1165</f>
        <v>920</v>
      </c>
      <c r="G1146" s="78">
        <f>G1147+G1165</f>
        <v>460</v>
      </c>
      <c r="H1146" s="76" t="s">
        <v>926</v>
      </c>
      <c r="I1146" s="76"/>
      <c r="J1146" s="44">
        <v>25</v>
      </c>
      <c r="K1146" s="44">
        <v>196</v>
      </c>
    </row>
    <row r="1147" s="4" customFormat="1" ht="39" customHeight="1" spans="1:11">
      <c r="A1147" s="76" t="s">
        <v>1408</v>
      </c>
      <c r="B1147" s="76"/>
      <c r="C1147" s="77"/>
      <c r="D1147" s="76"/>
      <c r="E1147" s="76"/>
      <c r="F1147" s="78">
        <v>340</v>
      </c>
      <c r="G1147" s="78">
        <v>170</v>
      </c>
      <c r="H1147" s="76" t="s">
        <v>926</v>
      </c>
      <c r="I1147" s="76"/>
      <c r="J1147" s="44">
        <v>7</v>
      </c>
      <c r="K1147" s="44">
        <v>65</v>
      </c>
    </row>
    <row r="1148" s="4" customFormat="1" ht="39" customHeight="1" spans="1:11">
      <c r="A1148" s="76" t="s">
        <v>1409</v>
      </c>
      <c r="B1148" s="76" t="s">
        <v>165</v>
      </c>
      <c r="C1148" s="77" t="s">
        <v>1410</v>
      </c>
      <c r="D1148" s="76" t="s">
        <v>1411</v>
      </c>
      <c r="E1148" s="33" t="s">
        <v>931</v>
      </c>
      <c r="F1148" s="78">
        <v>20</v>
      </c>
      <c r="G1148" s="78">
        <v>10</v>
      </c>
      <c r="H1148" s="76" t="s">
        <v>1144</v>
      </c>
      <c r="I1148" s="76" t="s">
        <v>912</v>
      </c>
      <c r="J1148" s="44">
        <v>1</v>
      </c>
      <c r="K1148" s="44">
        <v>2</v>
      </c>
    </row>
    <row r="1149" s="4" customFormat="1" ht="39" customHeight="1" spans="1:11">
      <c r="A1149" s="76" t="s">
        <v>1409</v>
      </c>
      <c r="B1149" s="76" t="s">
        <v>402</v>
      </c>
      <c r="C1149" s="77" t="s">
        <v>1412</v>
      </c>
      <c r="D1149" s="76" t="s">
        <v>1411</v>
      </c>
      <c r="E1149" s="33" t="s">
        <v>931</v>
      </c>
      <c r="F1149" s="78">
        <v>20</v>
      </c>
      <c r="G1149" s="78">
        <v>10</v>
      </c>
      <c r="H1149" s="76" t="s">
        <v>1144</v>
      </c>
      <c r="I1149" s="76" t="s">
        <v>912</v>
      </c>
      <c r="J1149" s="44">
        <v>1</v>
      </c>
      <c r="K1149" s="44">
        <v>3</v>
      </c>
    </row>
    <row r="1150" s="4" customFormat="1" ht="39" customHeight="1" spans="1:11">
      <c r="A1150" s="76" t="s">
        <v>1409</v>
      </c>
      <c r="B1150" s="76" t="s">
        <v>636</v>
      </c>
      <c r="C1150" s="77" t="s">
        <v>1413</v>
      </c>
      <c r="D1150" s="76" t="s">
        <v>1411</v>
      </c>
      <c r="E1150" s="33" t="s">
        <v>931</v>
      </c>
      <c r="F1150" s="78">
        <v>20</v>
      </c>
      <c r="G1150" s="78">
        <v>10</v>
      </c>
      <c r="H1150" s="76" t="s">
        <v>1144</v>
      </c>
      <c r="I1150" s="76" t="s">
        <v>912</v>
      </c>
      <c r="J1150" s="44"/>
      <c r="K1150" s="44">
        <v>2</v>
      </c>
    </row>
    <row r="1151" s="4" customFormat="1" ht="39" customHeight="1" spans="1:11">
      <c r="A1151" s="76" t="s">
        <v>1409</v>
      </c>
      <c r="B1151" s="76" t="s">
        <v>164</v>
      </c>
      <c r="C1151" s="77" t="s">
        <v>1414</v>
      </c>
      <c r="D1151" s="76" t="s">
        <v>1411</v>
      </c>
      <c r="E1151" s="33" t="s">
        <v>931</v>
      </c>
      <c r="F1151" s="78">
        <v>20</v>
      </c>
      <c r="G1151" s="78">
        <v>10</v>
      </c>
      <c r="H1151" s="76" t="s">
        <v>1144</v>
      </c>
      <c r="I1151" s="76" t="s">
        <v>912</v>
      </c>
      <c r="J1151" s="44"/>
      <c r="K1151" s="44">
        <v>5</v>
      </c>
    </row>
    <row r="1152" s="4" customFormat="1" ht="39" customHeight="1" spans="1:11">
      <c r="A1152" s="76" t="s">
        <v>1409</v>
      </c>
      <c r="B1152" s="76" t="s">
        <v>448</v>
      </c>
      <c r="C1152" s="77" t="s">
        <v>1415</v>
      </c>
      <c r="D1152" s="76" t="s">
        <v>1411</v>
      </c>
      <c r="E1152" s="33" t="s">
        <v>931</v>
      </c>
      <c r="F1152" s="78">
        <v>20</v>
      </c>
      <c r="G1152" s="78">
        <v>10</v>
      </c>
      <c r="H1152" s="76" t="s">
        <v>1144</v>
      </c>
      <c r="I1152" s="76" t="s">
        <v>912</v>
      </c>
      <c r="J1152" s="44"/>
      <c r="K1152" s="44">
        <v>3</v>
      </c>
    </row>
    <row r="1153" s="4" customFormat="1" ht="39" customHeight="1" spans="1:11">
      <c r="A1153" s="76" t="s">
        <v>1409</v>
      </c>
      <c r="B1153" s="76" t="s">
        <v>1076</v>
      </c>
      <c r="C1153" s="77" t="s">
        <v>1416</v>
      </c>
      <c r="D1153" s="76" t="s">
        <v>1411</v>
      </c>
      <c r="E1153" s="33" t="s">
        <v>931</v>
      </c>
      <c r="F1153" s="78">
        <v>20</v>
      </c>
      <c r="G1153" s="78">
        <v>10</v>
      </c>
      <c r="H1153" s="76" t="s">
        <v>1144</v>
      </c>
      <c r="I1153" s="76" t="s">
        <v>912</v>
      </c>
      <c r="J1153" s="44">
        <v>1</v>
      </c>
      <c r="K1153" s="44">
        <v>6</v>
      </c>
    </row>
    <row r="1154" s="4" customFormat="1" ht="39" customHeight="1" spans="1:11">
      <c r="A1154" s="76" t="s">
        <v>1409</v>
      </c>
      <c r="B1154" s="76" t="s">
        <v>214</v>
      </c>
      <c r="C1154" s="77" t="s">
        <v>1417</v>
      </c>
      <c r="D1154" s="76" t="s">
        <v>1411</v>
      </c>
      <c r="E1154" s="33" t="s">
        <v>931</v>
      </c>
      <c r="F1154" s="78">
        <v>20</v>
      </c>
      <c r="G1154" s="78">
        <v>10</v>
      </c>
      <c r="H1154" s="76" t="s">
        <v>1144</v>
      </c>
      <c r="I1154" s="76" t="s">
        <v>912</v>
      </c>
      <c r="J1154" s="44"/>
      <c r="K1154" s="44">
        <v>5</v>
      </c>
    </row>
    <row r="1155" s="4" customFormat="1" ht="39" customHeight="1" spans="1:11">
      <c r="A1155" s="76" t="s">
        <v>1409</v>
      </c>
      <c r="B1155" s="76" t="s">
        <v>66</v>
      </c>
      <c r="C1155" s="77" t="s">
        <v>1418</v>
      </c>
      <c r="D1155" s="76" t="s">
        <v>1411</v>
      </c>
      <c r="E1155" s="33" t="s">
        <v>931</v>
      </c>
      <c r="F1155" s="78">
        <v>20</v>
      </c>
      <c r="G1155" s="78">
        <v>10</v>
      </c>
      <c r="H1155" s="76" t="s">
        <v>1144</v>
      </c>
      <c r="I1155" s="76" t="s">
        <v>912</v>
      </c>
      <c r="J1155" s="44"/>
      <c r="K1155" s="44">
        <v>2</v>
      </c>
    </row>
    <row r="1156" s="4" customFormat="1" ht="39" customHeight="1" spans="1:11">
      <c r="A1156" s="76" t="s">
        <v>1409</v>
      </c>
      <c r="B1156" s="76" t="s">
        <v>78</v>
      </c>
      <c r="C1156" s="77" t="s">
        <v>1419</v>
      </c>
      <c r="D1156" s="76" t="s">
        <v>1411</v>
      </c>
      <c r="E1156" s="33" t="s">
        <v>931</v>
      </c>
      <c r="F1156" s="78">
        <v>20</v>
      </c>
      <c r="G1156" s="78">
        <v>10</v>
      </c>
      <c r="H1156" s="76" t="s">
        <v>1144</v>
      </c>
      <c r="I1156" s="76" t="s">
        <v>912</v>
      </c>
      <c r="J1156" s="44"/>
      <c r="K1156" s="44">
        <v>2</v>
      </c>
    </row>
    <row r="1157" s="4" customFormat="1" ht="54" customHeight="1" spans="1:11">
      <c r="A1157" s="76" t="s">
        <v>1409</v>
      </c>
      <c r="B1157" s="76" t="s">
        <v>280</v>
      </c>
      <c r="C1157" s="77" t="s">
        <v>1420</v>
      </c>
      <c r="D1157" s="76" t="s">
        <v>1411</v>
      </c>
      <c r="E1157" s="33" t="s">
        <v>931</v>
      </c>
      <c r="F1157" s="78">
        <v>20</v>
      </c>
      <c r="G1157" s="78">
        <v>10</v>
      </c>
      <c r="H1157" s="76" t="s">
        <v>1144</v>
      </c>
      <c r="I1157" s="76" t="s">
        <v>912</v>
      </c>
      <c r="J1157" s="44"/>
      <c r="K1157" s="44">
        <v>4</v>
      </c>
    </row>
    <row r="1158" s="4" customFormat="1" ht="41" customHeight="1" spans="1:11">
      <c r="A1158" s="76" t="s">
        <v>1409</v>
      </c>
      <c r="B1158" s="76" t="s">
        <v>360</v>
      </c>
      <c r="C1158" s="77" t="s">
        <v>1421</v>
      </c>
      <c r="D1158" s="76" t="s">
        <v>1411</v>
      </c>
      <c r="E1158" s="33" t="s">
        <v>931</v>
      </c>
      <c r="F1158" s="78">
        <v>20</v>
      </c>
      <c r="G1158" s="78">
        <v>10</v>
      </c>
      <c r="H1158" s="76" t="s">
        <v>1144</v>
      </c>
      <c r="I1158" s="76" t="s">
        <v>912</v>
      </c>
      <c r="J1158" s="44"/>
      <c r="K1158" s="44">
        <v>5</v>
      </c>
    </row>
    <row r="1159" s="4" customFormat="1" ht="41" customHeight="1" spans="1:11">
      <c r="A1159" s="76" t="s">
        <v>1409</v>
      </c>
      <c r="B1159" s="76" t="s">
        <v>788</v>
      </c>
      <c r="C1159" s="77" t="s">
        <v>1422</v>
      </c>
      <c r="D1159" s="76" t="s">
        <v>1411</v>
      </c>
      <c r="E1159" s="33" t="s">
        <v>931</v>
      </c>
      <c r="F1159" s="78">
        <v>20</v>
      </c>
      <c r="G1159" s="78">
        <v>10</v>
      </c>
      <c r="H1159" s="76" t="s">
        <v>1144</v>
      </c>
      <c r="I1159" s="76" t="s">
        <v>912</v>
      </c>
      <c r="J1159" s="44"/>
      <c r="K1159" s="44">
        <v>6</v>
      </c>
    </row>
    <row r="1160" s="4" customFormat="1" ht="41" customHeight="1" spans="1:11">
      <c r="A1160" s="76" t="s">
        <v>1409</v>
      </c>
      <c r="B1160" s="76" t="s">
        <v>275</v>
      </c>
      <c r="C1160" s="77" t="s">
        <v>1423</v>
      </c>
      <c r="D1160" s="76" t="s">
        <v>1411</v>
      </c>
      <c r="E1160" s="33" t="s">
        <v>931</v>
      </c>
      <c r="F1160" s="78">
        <v>20</v>
      </c>
      <c r="G1160" s="78">
        <v>10</v>
      </c>
      <c r="H1160" s="76" t="s">
        <v>1144</v>
      </c>
      <c r="I1160" s="76" t="s">
        <v>912</v>
      </c>
      <c r="J1160" s="44"/>
      <c r="K1160" s="44">
        <v>3</v>
      </c>
    </row>
    <row r="1161" s="4" customFormat="1" ht="41" customHeight="1" spans="1:11">
      <c r="A1161" s="76" t="s">
        <v>1409</v>
      </c>
      <c r="B1161" s="76" t="s">
        <v>1080</v>
      </c>
      <c r="C1161" s="77" t="s">
        <v>1424</v>
      </c>
      <c r="D1161" s="76" t="s">
        <v>1411</v>
      </c>
      <c r="E1161" s="33" t="s">
        <v>931</v>
      </c>
      <c r="F1161" s="78">
        <v>20</v>
      </c>
      <c r="G1161" s="78">
        <v>10</v>
      </c>
      <c r="H1161" s="76" t="s">
        <v>1144</v>
      </c>
      <c r="I1161" s="76" t="s">
        <v>912</v>
      </c>
      <c r="J1161" s="44">
        <v>1</v>
      </c>
      <c r="K1161" s="44">
        <v>5</v>
      </c>
    </row>
    <row r="1162" s="4" customFormat="1" ht="41" customHeight="1" spans="1:11">
      <c r="A1162" s="76" t="s">
        <v>1409</v>
      </c>
      <c r="B1162" s="76" t="s">
        <v>113</v>
      </c>
      <c r="C1162" s="77" t="s">
        <v>1425</v>
      </c>
      <c r="D1162" s="76" t="s">
        <v>1411</v>
      </c>
      <c r="E1162" s="33" t="s">
        <v>931</v>
      </c>
      <c r="F1162" s="78">
        <v>20</v>
      </c>
      <c r="G1162" s="78">
        <v>10</v>
      </c>
      <c r="H1162" s="76" t="s">
        <v>1144</v>
      </c>
      <c r="I1162" s="76" t="s">
        <v>912</v>
      </c>
      <c r="J1162" s="44">
        <v>1</v>
      </c>
      <c r="K1162" s="44">
        <v>3</v>
      </c>
    </row>
    <row r="1163" s="4" customFormat="1" ht="41" customHeight="1" spans="1:11">
      <c r="A1163" s="76" t="s">
        <v>1409</v>
      </c>
      <c r="B1163" s="76" t="s">
        <v>114</v>
      </c>
      <c r="C1163" s="77" t="s">
        <v>1426</v>
      </c>
      <c r="D1163" s="76" t="s">
        <v>1411</v>
      </c>
      <c r="E1163" s="33" t="s">
        <v>931</v>
      </c>
      <c r="F1163" s="78">
        <v>20</v>
      </c>
      <c r="G1163" s="78">
        <v>10</v>
      </c>
      <c r="H1163" s="76" t="s">
        <v>1144</v>
      </c>
      <c r="I1163" s="76" t="s">
        <v>912</v>
      </c>
      <c r="J1163" s="44">
        <v>1</v>
      </c>
      <c r="K1163" s="44">
        <v>4</v>
      </c>
    </row>
    <row r="1164" s="4" customFormat="1" ht="41" customHeight="1" spans="1:11">
      <c r="A1164" s="76" t="s">
        <v>1409</v>
      </c>
      <c r="B1164" s="76" t="s">
        <v>114</v>
      </c>
      <c r="C1164" s="77" t="s">
        <v>1427</v>
      </c>
      <c r="D1164" s="76" t="s">
        <v>1411</v>
      </c>
      <c r="E1164" s="33" t="s">
        <v>931</v>
      </c>
      <c r="F1164" s="78">
        <v>20</v>
      </c>
      <c r="G1164" s="78">
        <v>10</v>
      </c>
      <c r="H1164" s="76" t="s">
        <v>1144</v>
      </c>
      <c r="I1164" s="76" t="s">
        <v>912</v>
      </c>
      <c r="J1164" s="44">
        <v>1</v>
      </c>
      <c r="K1164" s="44">
        <v>5</v>
      </c>
    </row>
    <row r="1165" s="4" customFormat="1" ht="41" customHeight="1" spans="1:11">
      <c r="A1165" s="76" t="s">
        <v>1428</v>
      </c>
      <c r="B1165" s="76"/>
      <c r="C1165" s="77"/>
      <c r="D1165" s="76"/>
      <c r="E1165" s="76"/>
      <c r="F1165" s="78">
        <v>580</v>
      </c>
      <c r="G1165" s="78">
        <v>290</v>
      </c>
      <c r="H1165" s="76" t="s">
        <v>926</v>
      </c>
      <c r="I1165" s="76"/>
      <c r="J1165" s="44">
        <v>18</v>
      </c>
      <c r="K1165" s="44">
        <v>131</v>
      </c>
    </row>
    <row r="1166" s="4" customFormat="1" ht="61" customHeight="1" spans="1:11">
      <c r="A1166" s="76" t="s">
        <v>1429</v>
      </c>
      <c r="B1166" s="76" t="s">
        <v>129</v>
      </c>
      <c r="C1166" s="77" t="s">
        <v>1430</v>
      </c>
      <c r="D1166" s="76" t="s">
        <v>1431</v>
      </c>
      <c r="E1166" s="33" t="s">
        <v>931</v>
      </c>
      <c r="F1166" s="78">
        <v>20</v>
      </c>
      <c r="G1166" s="78">
        <v>10</v>
      </c>
      <c r="H1166" s="76" t="s">
        <v>1144</v>
      </c>
      <c r="I1166" s="76" t="s">
        <v>912</v>
      </c>
      <c r="J1166" s="44">
        <v>1</v>
      </c>
      <c r="K1166" s="44">
        <v>7</v>
      </c>
    </row>
    <row r="1167" s="4" customFormat="1" ht="37" customHeight="1" spans="1:11">
      <c r="A1167" s="76" t="s">
        <v>1429</v>
      </c>
      <c r="B1167" s="76" t="s">
        <v>129</v>
      </c>
      <c r="C1167" s="77" t="s">
        <v>1432</v>
      </c>
      <c r="D1167" s="76" t="s">
        <v>1431</v>
      </c>
      <c r="E1167" s="33" t="s">
        <v>931</v>
      </c>
      <c r="F1167" s="78">
        <v>20</v>
      </c>
      <c r="G1167" s="78">
        <v>10</v>
      </c>
      <c r="H1167" s="76" t="s">
        <v>1144</v>
      </c>
      <c r="I1167" s="76" t="s">
        <v>912</v>
      </c>
      <c r="J1167" s="44">
        <v>1</v>
      </c>
      <c r="K1167" s="44">
        <v>3</v>
      </c>
    </row>
    <row r="1168" s="4" customFormat="1" ht="37" customHeight="1" spans="1:11">
      <c r="A1168" s="76" t="s">
        <v>1429</v>
      </c>
      <c r="B1168" s="76" t="s">
        <v>38</v>
      </c>
      <c r="C1168" s="77" t="s">
        <v>1433</v>
      </c>
      <c r="D1168" s="76" t="s">
        <v>1431</v>
      </c>
      <c r="E1168" s="33" t="s">
        <v>931</v>
      </c>
      <c r="F1168" s="78">
        <v>20</v>
      </c>
      <c r="G1168" s="78">
        <v>10</v>
      </c>
      <c r="H1168" s="76" t="s">
        <v>1144</v>
      </c>
      <c r="I1168" s="76" t="s">
        <v>912</v>
      </c>
      <c r="J1168" s="44"/>
      <c r="K1168" s="44">
        <v>2</v>
      </c>
    </row>
    <row r="1169" s="4" customFormat="1" ht="37" customHeight="1" spans="1:11">
      <c r="A1169" s="76" t="s">
        <v>1429</v>
      </c>
      <c r="B1169" s="76" t="s">
        <v>159</v>
      </c>
      <c r="C1169" s="77" t="s">
        <v>1434</v>
      </c>
      <c r="D1169" s="76" t="s">
        <v>1431</v>
      </c>
      <c r="E1169" s="33" t="s">
        <v>931</v>
      </c>
      <c r="F1169" s="78">
        <v>20</v>
      </c>
      <c r="G1169" s="78">
        <v>10</v>
      </c>
      <c r="H1169" s="76" t="s">
        <v>1144</v>
      </c>
      <c r="I1169" s="76" t="s">
        <v>912</v>
      </c>
      <c r="J1169" s="44"/>
      <c r="K1169" s="44">
        <v>6</v>
      </c>
    </row>
    <row r="1170" s="4" customFormat="1" ht="49" customHeight="1" spans="1:11">
      <c r="A1170" s="76" t="s">
        <v>1429</v>
      </c>
      <c r="B1170" s="76" t="s">
        <v>159</v>
      </c>
      <c r="C1170" s="77" t="s">
        <v>1435</v>
      </c>
      <c r="D1170" s="76" t="s">
        <v>1431</v>
      </c>
      <c r="E1170" s="33" t="s">
        <v>931</v>
      </c>
      <c r="F1170" s="78">
        <v>20</v>
      </c>
      <c r="G1170" s="78">
        <v>10</v>
      </c>
      <c r="H1170" s="76" t="s">
        <v>1144</v>
      </c>
      <c r="I1170" s="76" t="s">
        <v>912</v>
      </c>
      <c r="J1170" s="44"/>
      <c r="K1170" s="44">
        <v>2</v>
      </c>
    </row>
    <row r="1171" s="4" customFormat="1" ht="37" customHeight="1" spans="1:11">
      <c r="A1171" s="76" t="s">
        <v>1429</v>
      </c>
      <c r="B1171" s="76" t="s">
        <v>263</v>
      </c>
      <c r="C1171" s="77" t="s">
        <v>1436</v>
      </c>
      <c r="D1171" s="76" t="s">
        <v>1431</v>
      </c>
      <c r="E1171" s="33" t="s">
        <v>931</v>
      </c>
      <c r="F1171" s="78">
        <v>20</v>
      </c>
      <c r="G1171" s="78">
        <v>10</v>
      </c>
      <c r="H1171" s="76" t="s">
        <v>1144</v>
      </c>
      <c r="I1171" s="76" t="s">
        <v>912</v>
      </c>
      <c r="J1171" s="44">
        <v>1</v>
      </c>
      <c r="K1171" s="44">
        <v>6</v>
      </c>
    </row>
    <row r="1172" s="4" customFormat="1" ht="37" customHeight="1" spans="1:11">
      <c r="A1172" s="76" t="s">
        <v>1429</v>
      </c>
      <c r="B1172" s="76" t="s">
        <v>681</v>
      </c>
      <c r="C1172" s="77" t="s">
        <v>1437</v>
      </c>
      <c r="D1172" s="76" t="s">
        <v>1431</v>
      </c>
      <c r="E1172" s="33" t="s">
        <v>931</v>
      </c>
      <c r="F1172" s="78">
        <v>20</v>
      </c>
      <c r="G1172" s="78">
        <v>10</v>
      </c>
      <c r="H1172" s="76" t="s">
        <v>1144</v>
      </c>
      <c r="I1172" s="76" t="s">
        <v>912</v>
      </c>
      <c r="J1172" s="44">
        <v>1</v>
      </c>
      <c r="K1172" s="44">
        <v>3</v>
      </c>
    </row>
    <row r="1173" s="4" customFormat="1" ht="37" customHeight="1" spans="1:11">
      <c r="A1173" s="76" t="s">
        <v>1429</v>
      </c>
      <c r="B1173" s="76" t="s">
        <v>52</v>
      </c>
      <c r="C1173" s="77" t="s">
        <v>1438</v>
      </c>
      <c r="D1173" s="76" t="s">
        <v>1431</v>
      </c>
      <c r="E1173" s="33" t="s">
        <v>931</v>
      </c>
      <c r="F1173" s="78">
        <v>20</v>
      </c>
      <c r="G1173" s="78">
        <v>10</v>
      </c>
      <c r="H1173" s="76" t="s">
        <v>1144</v>
      </c>
      <c r="I1173" s="76" t="s">
        <v>912</v>
      </c>
      <c r="J1173" s="44">
        <v>1</v>
      </c>
      <c r="K1173" s="44">
        <v>6</v>
      </c>
    </row>
    <row r="1174" s="4" customFormat="1" ht="54" customHeight="1" spans="1:11">
      <c r="A1174" s="76" t="s">
        <v>1429</v>
      </c>
      <c r="B1174" s="76" t="s">
        <v>111</v>
      </c>
      <c r="C1174" s="77" t="s">
        <v>1439</v>
      </c>
      <c r="D1174" s="76" t="s">
        <v>1431</v>
      </c>
      <c r="E1174" s="33" t="s">
        <v>931</v>
      </c>
      <c r="F1174" s="78">
        <v>20</v>
      </c>
      <c r="G1174" s="78">
        <v>10</v>
      </c>
      <c r="H1174" s="76" t="s">
        <v>1144</v>
      </c>
      <c r="I1174" s="76" t="s">
        <v>912</v>
      </c>
      <c r="J1174" s="44"/>
      <c r="K1174" s="44">
        <v>5</v>
      </c>
    </row>
    <row r="1175" s="4" customFormat="1" ht="37" customHeight="1" spans="1:11">
      <c r="A1175" s="76" t="s">
        <v>1429</v>
      </c>
      <c r="B1175" s="76" t="s">
        <v>443</v>
      </c>
      <c r="C1175" s="77" t="s">
        <v>1440</v>
      </c>
      <c r="D1175" s="76" t="s">
        <v>1431</v>
      </c>
      <c r="E1175" s="33" t="s">
        <v>931</v>
      </c>
      <c r="F1175" s="78">
        <v>20</v>
      </c>
      <c r="G1175" s="78">
        <v>10</v>
      </c>
      <c r="H1175" s="76" t="s">
        <v>1144</v>
      </c>
      <c r="I1175" s="76" t="s">
        <v>912</v>
      </c>
      <c r="J1175" s="44">
        <v>1</v>
      </c>
      <c r="K1175" s="44">
        <v>3</v>
      </c>
    </row>
    <row r="1176" s="4" customFormat="1" ht="37" customHeight="1" spans="1:11">
      <c r="A1176" s="76" t="s">
        <v>1429</v>
      </c>
      <c r="B1176" s="76" t="s">
        <v>652</v>
      </c>
      <c r="C1176" s="77" t="s">
        <v>1441</v>
      </c>
      <c r="D1176" s="76" t="s">
        <v>1431</v>
      </c>
      <c r="E1176" s="33" t="s">
        <v>931</v>
      </c>
      <c r="F1176" s="78">
        <v>20</v>
      </c>
      <c r="G1176" s="78">
        <v>10</v>
      </c>
      <c r="H1176" s="76" t="s">
        <v>1144</v>
      </c>
      <c r="I1176" s="76" t="s">
        <v>912</v>
      </c>
      <c r="J1176" s="44">
        <v>1</v>
      </c>
      <c r="K1176" s="44">
        <v>5</v>
      </c>
    </row>
    <row r="1177" s="4" customFormat="1" ht="37" customHeight="1" spans="1:11">
      <c r="A1177" s="76" t="s">
        <v>1429</v>
      </c>
      <c r="B1177" s="76" t="s">
        <v>246</v>
      </c>
      <c r="C1177" s="77" t="s">
        <v>1442</v>
      </c>
      <c r="D1177" s="76" t="s">
        <v>1431</v>
      </c>
      <c r="E1177" s="33" t="s">
        <v>931</v>
      </c>
      <c r="F1177" s="78">
        <v>20</v>
      </c>
      <c r="G1177" s="78">
        <v>10</v>
      </c>
      <c r="H1177" s="76" t="s">
        <v>1144</v>
      </c>
      <c r="I1177" s="76" t="s">
        <v>912</v>
      </c>
      <c r="J1177" s="44">
        <v>1</v>
      </c>
      <c r="K1177" s="44">
        <v>2</v>
      </c>
    </row>
    <row r="1178" s="4" customFormat="1" ht="37" customHeight="1" spans="1:11">
      <c r="A1178" s="76" t="s">
        <v>1429</v>
      </c>
      <c r="B1178" s="76" t="s">
        <v>195</v>
      </c>
      <c r="C1178" s="77" t="s">
        <v>1438</v>
      </c>
      <c r="D1178" s="76" t="s">
        <v>1431</v>
      </c>
      <c r="E1178" s="33" t="s">
        <v>931</v>
      </c>
      <c r="F1178" s="78">
        <v>20</v>
      </c>
      <c r="G1178" s="78">
        <v>10</v>
      </c>
      <c r="H1178" s="76" t="s">
        <v>1144</v>
      </c>
      <c r="I1178" s="76" t="s">
        <v>912</v>
      </c>
      <c r="J1178" s="44">
        <v>1</v>
      </c>
      <c r="K1178" s="44">
        <v>3</v>
      </c>
    </row>
    <row r="1179" s="4" customFormat="1" ht="37" customHeight="1" spans="1:11">
      <c r="A1179" s="76" t="s">
        <v>1429</v>
      </c>
      <c r="B1179" s="76" t="s">
        <v>250</v>
      </c>
      <c r="C1179" s="77" t="s">
        <v>1443</v>
      </c>
      <c r="D1179" s="76" t="s">
        <v>1431</v>
      </c>
      <c r="E1179" s="33" t="s">
        <v>931</v>
      </c>
      <c r="F1179" s="78">
        <v>20</v>
      </c>
      <c r="G1179" s="78">
        <v>10</v>
      </c>
      <c r="H1179" s="76" t="s">
        <v>1144</v>
      </c>
      <c r="I1179" s="76" t="s">
        <v>912</v>
      </c>
      <c r="J1179" s="44"/>
      <c r="K1179" s="44">
        <v>6</v>
      </c>
    </row>
    <row r="1180" s="4" customFormat="1" ht="37" customHeight="1" spans="1:11">
      <c r="A1180" s="76" t="s">
        <v>1429</v>
      </c>
      <c r="B1180" s="76" t="s">
        <v>259</v>
      </c>
      <c r="C1180" s="77" t="s">
        <v>1444</v>
      </c>
      <c r="D1180" s="76" t="s">
        <v>1431</v>
      </c>
      <c r="E1180" s="33" t="s">
        <v>931</v>
      </c>
      <c r="F1180" s="78">
        <v>20</v>
      </c>
      <c r="G1180" s="78">
        <v>10</v>
      </c>
      <c r="H1180" s="76" t="s">
        <v>1144</v>
      </c>
      <c r="I1180" s="76" t="s">
        <v>912</v>
      </c>
      <c r="J1180" s="44">
        <v>1</v>
      </c>
      <c r="K1180" s="44">
        <v>6</v>
      </c>
    </row>
    <row r="1181" s="4" customFormat="1" ht="54" customHeight="1" spans="1:11">
      <c r="A1181" s="76" t="s">
        <v>1429</v>
      </c>
      <c r="B1181" s="76" t="s">
        <v>430</v>
      </c>
      <c r="C1181" s="77" t="s">
        <v>1445</v>
      </c>
      <c r="D1181" s="76" t="s">
        <v>1431</v>
      </c>
      <c r="E1181" s="33" t="s">
        <v>931</v>
      </c>
      <c r="F1181" s="78">
        <v>20</v>
      </c>
      <c r="G1181" s="78">
        <v>10</v>
      </c>
      <c r="H1181" s="76" t="s">
        <v>1144</v>
      </c>
      <c r="I1181" s="76" t="s">
        <v>912</v>
      </c>
      <c r="J1181" s="44">
        <v>1</v>
      </c>
      <c r="K1181" s="44">
        <v>3</v>
      </c>
    </row>
    <row r="1182" s="4" customFormat="1" ht="37" customHeight="1" spans="1:11">
      <c r="A1182" s="76" t="s">
        <v>1429</v>
      </c>
      <c r="B1182" s="76" t="s">
        <v>142</v>
      </c>
      <c r="C1182" s="77" t="s">
        <v>1438</v>
      </c>
      <c r="D1182" s="76" t="s">
        <v>1431</v>
      </c>
      <c r="E1182" s="33" t="s">
        <v>931</v>
      </c>
      <c r="F1182" s="78">
        <v>20</v>
      </c>
      <c r="G1182" s="78">
        <v>10</v>
      </c>
      <c r="H1182" s="76" t="s">
        <v>1144</v>
      </c>
      <c r="I1182" s="76" t="s">
        <v>912</v>
      </c>
      <c r="J1182" s="44">
        <v>1</v>
      </c>
      <c r="K1182" s="44">
        <v>5</v>
      </c>
    </row>
    <row r="1183" s="4" customFormat="1" ht="37" customHeight="1" spans="1:11">
      <c r="A1183" s="76" t="s">
        <v>1429</v>
      </c>
      <c r="B1183" s="76" t="s">
        <v>174</v>
      </c>
      <c r="C1183" s="77" t="s">
        <v>1446</v>
      </c>
      <c r="D1183" s="76" t="s">
        <v>1431</v>
      </c>
      <c r="E1183" s="33" t="s">
        <v>931</v>
      </c>
      <c r="F1183" s="78">
        <v>20</v>
      </c>
      <c r="G1183" s="78">
        <v>10</v>
      </c>
      <c r="H1183" s="76" t="s">
        <v>1144</v>
      </c>
      <c r="I1183" s="76" t="s">
        <v>912</v>
      </c>
      <c r="J1183" s="44"/>
      <c r="K1183" s="44">
        <v>3</v>
      </c>
    </row>
    <row r="1184" s="4" customFormat="1" ht="37" customHeight="1" spans="1:11">
      <c r="A1184" s="76" t="s">
        <v>1429</v>
      </c>
      <c r="B1184" s="76" t="s">
        <v>1093</v>
      </c>
      <c r="C1184" s="77" t="s">
        <v>1447</v>
      </c>
      <c r="D1184" s="76" t="s">
        <v>1431</v>
      </c>
      <c r="E1184" s="33" t="s">
        <v>931</v>
      </c>
      <c r="F1184" s="78">
        <v>20</v>
      </c>
      <c r="G1184" s="78">
        <v>10</v>
      </c>
      <c r="H1184" s="76" t="s">
        <v>1144</v>
      </c>
      <c r="I1184" s="76" t="s">
        <v>912</v>
      </c>
      <c r="J1184" s="44"/>
      <c r="K1184" s="44">
        <v>3</v>
      </c>
    </row>
    <row r="1185" s="4" customFormat="1" ht="37" customHeight="1" spans="1:11">
      <c r="A1185" s="76" t="s">
        <v>1429</v>
      </c>
      <c r="B1185" s="76" t="s">
        <v>155</v>
      </c>
      <c r="C1185" s="77" t="s">
        <v>1448</v>
      </c>
      <c r="D1185" s="76" t="s">
        <v>1431</v>
      </c>
      <c r="E1185" s="33" t="s">
        <v>931</v>
      </c>
      <c r="F1185" s="78">
        <v>20</v>
      </c>
      <c r="G1185" s="78">
        <v>10</v>
      </c>
      <c r="H1185" s="76" t="s">
        <v>1144</v>
      </c>
      <c r="I1185" s="76" t="s">
        <v>912</v>
      </c>
      <c r="J1185" s="44"/>
      <c r="K1185" s="44">
        <v>3</v>
      </c>
    </row>
    <row r="1186" s="4" customFormat="1" ht="37" customHeight="1" spans="1:11">
      <c r="A1186" s="76" t="s">
        <v>1429</v>
      </c>
      <c r="B1186" s="76" t="s">
        <v>759</v>
      </c>
      <c r="C1186" s="77" t="s">
        <v>1449</v>
      </c>
      <c r="D1186" s="76" t="s">
        <v>1431</v>
      </c>
      <c r="E1186" s="33" t="s">
        <v>931</v>
      </c>
      <c r="F1186" s="78">
        <v>20</v>
      </c>
      <c r="G1186" s="78">
        <v>10</v>
      </c>
      <c r="H1186" s="76" t="s">
        <v>1144</v>
      </c>
      <c r="I1186" s="76" t="s">
        <v>912</v>
      </c>
      <c r="J1186" s="44">
        <v>1</v>
      </c>
      <c r="K1186" s="44">
        <v>6</v>
      </c>
    </row>
    <row r="1187" s="4" customFormat="1" ht="37" customHeight="1" spans="1:11">
      <c r="A1187" s="76" t="s">
        <v>1429</v>
      </c>
      <c r="B1187" s="76" t="s">
        <v>74</v>
      </c>
      <c r="C1187" s="77" t="s">
        <v>1450</v>
      </c>
      <c r="D1187" s="76" t="s">
        <v>1431</v>
      </c>
      <c r="E1187" s="33" t="s">
        <v>931</v>
      </c>
      <c r="F1187" s="78">
        <v>20</v>
      </c>
      <c r="G1187" s="78">
        <v>10</v>
      </c>
      <c r="H1187" s="76" t="s">
        <v>1144</v>
      </c>
      <c r="I1187" s="76" t="s">
        <v>912</v>
      </c>
      <c r="J1187" s="44">
        <v>1</v>
      </c>
      <c r="K1187" s="44">
        <v>6</v>
      </c>
    </row>
    <row r="1188" s="4" customFormat="1" ht="37" customHeight="1" spans="1:11">
      <c r="A1188" s="76" t="s">
        <v>1429</v>
      </c>
      <c r="B1188" s="76" t="s">
        <v>1451</v>
      </c>
      <c r="C1188" s="77" t="s">
        <v>1452</v>
      </c>
      <c r="D1188" s="76" t="s">
        <v>1431</v>
      </c>
      <c r="E1188" s="33" t="s">
        <v>931</v>
      </c>
      <c r="F1188" s="78">
        <v>20</v>
      </c>
      <c r="G1188" s="78">
        <v>10</v>
      </c>
      <c r="H1188" s="76" t="s">
        <v>1144</v>
      </c>
      <c r="I1188" s="76" t="s">
        <v>912</v>
      </c>
      <c r="J1188" s="44">
        <v>1</v>
      </c>
      <c r="K1188" s="44">
        <v>6</v>
      </c>
    </row>
    <row r="1189" s="4" customFormat="1" ht="63" customHeight="1" spans="1:11">
      <c r="A1189" s="76" t="s">
        <v>1429</v>
      </c>
      <c r="B1189" s="76" t="s">
        <v>291</v>
      </c>
      <c r="C1189" s="77" t="s">
        <v>1453</v>
      </c>
      <c r="D1189" s="76" t="s">
        <v>1431</v>
      </c>
      <c r="E1189" s="33" t="s">
        <v>931</v>
      </c>
      <c r="F1189" s="78">
        <v>20</v>
      </c>
      <c r="G1189" s="78">
        <v>10</v>
      </c>
      <c r="H1189" s="76" t="s">
        <v>1144</v>
      </c>
      <c r="I1189" s="76" t="s">
        <v>912</v>
      </c>
      <c r="J1189" s="44">
        <v>1</v>
      </c>
      <c r="K1189" s="44">
        <v>6</v>
      </c>
    </row>
    <row r="1190" s="4" customFormat="1" ht="54" customHeight="1" spans="1:11">
      <c r="A1190" s="76" t="s">
        <v>1429</v>
      </c>
      <c r="B1190" s="76" t="s">
        <v>449</v>
      </c>
      <c r="C1190" s="77" t="s">
        <v>1454</v>
      </c>
      <c r="D1190" s="76" t="s">
        <v>1431</v>
      </c>
      <c r="E1190" s="33" t="s">
        <v>931</v>
      </c>
      <c r="F1190" s="78">
        <v>20</v>
      </c>
      <c r="G1190" s="78">
        <v>10</v>
      </c>
      <c r="H1190" s="76" t="s">
        <v>1144</v>
      </c>
      <c r="I1190" s="76" t="s">
        <v>912</v>
      </c>
      <c r="J1190" s="44"/>
      <c r="K1190" s="44">
        <v>3</v>
      </c>
    </row>
    <row r="1191" s="4" customFormat="1" ht="61" customHeight="1" spans="1:11">
      <c r="A1191" s="76" t="s">
        <v>1429</v>
      </c>
      <c r="B1191" s="76" t="s">
        <v>62</v>
      </c>
      <c r="C1191" s="77" t="s">
        <v>1455</v>
      </c>
      <c r="D1191" s="76" t="s">
        <v>1431</v>
      </c>
      <c r="E1191" s="33" t="s">
        <v>931</v>
      </c>
      <c r="F1191" s="78">
        <v>20</v>
      </c>
      <c r="G1191" s="78">
        <v>10</v>
      </c>
      <c r="H1191" s="76" t="s">
        <v>1144</v>
      </c>
      <c r="I1191" s="76" t="s">
        <v>912</v>
      </c>
      <c r="J1191" s="44"/>
      <c r="K1191" s="44">
        <v>6</v>
      </c>
    </row>
    <row r="1192" s="4" customFormat="1" ht="60" customHeight="1" spans="1:11">
      <c r="A1192" s="76" t="s">
        <v>1429</v>
      </c>
      <c r="B1192" s="76" t="s">
        <v>652</v>
      </c>
      <c r="C1192" s="77" t="s">
        <v>1456</v>
      </c>
      <c r="D1192" s="76" t="s">
        <v>1431</v>
      </c>
      <c r="E1192" s="33" t="s">
        <v>931</v>
      </c>
      <c r="F1192" s="78">
        <v>20</v>
      </c>
      <c r="G1192" s="78">
        <v>10</v>
      </c>
      <c r="H1192" s="76" t="s">
        <v>1144</v>
      </c>
      <c r="I1192" s="76" t="s">
        <v>912</v>
      </c>
      <c r="J1192" s="44">
        <v>1</v>
      </c>
      <c r="K1192" s="44">
        <v>6</v>
      </c>
    </row>
    <row r="1193" s="4" customFormat="1" ht="60" customHeight="1" spans="1:11">
      <c r="A1193" s="76" t="s">
        <v>1429</v>
      </c>
      <c r="B1193" s="76" t="s">
        <v>452</v>
      </c>
      <c r="C1193" s="77" t="s">
        <v>1457</v>
      </c>
      <c r="D1193" s="76" t="s">
        <v>1431</v>
      </c>
      <c r="E1193" s="33" t="s">
        <v>931</v>
      </c>
      <c r="F1193" s="78">
        <v>20</v>
      </c>
      <c r="G1193" s="78">
        <v>10</v>
      </c>
      <c r="H1193" s="76" t="s">
        <v>1144</v>
      </c>
      <c r="I1193" s="76" t="s">
        <v>912</v>
      </c>
      <c r="J1193" s="44"/>
      <c r="K1193" s="44">
        <v>3</v>
      </c>
    </row>
    <row r="1194" s="4" customFormat="1" ht="60" customHeight="1" spans="1:11">
      <c r="A1194" s="76" t="s">
        <v>1429</v>
      </c>
      <c r="B1194" s="76" t="s">
        <v>179</v>
      </c>
      <c r="C1194" s="77" t="s">
        <v>1458</v>
      </c>
      <c r="D1194" s="76" t="s">
        <v>1431</v>
      </c>
      <c r="E1194" s="33" t="s">
        <v>931</v>
      </c>
      <c r="F1194" s="78">
        <v>20</v>
      </c>
      <c r="G1194" s="78">
        <v>10</v>
      </c>
      <c r="H1194" s="76" t="s">
        <v>1144</v>
      </c>
      <c r="I1194" s="76" t="s">
        <v>912</v>
      </c>
      <c r="J1194" s="44">
        <v>1</v>
      </c>
      <c r="K1194" s="44">
        <v>7</v>
      </c>
    </row>
    <row r="1195" s="4" customFormat="1" customHeight="1" spans="1:11">
      <c r="A1195" s="76" t="s">
        <v>1459</v>
      </c>
      <c r="B1195" s="76"/>
      <c r="C1195" s="77"/>
      <c r="D1195" s="76"/>
      <c r="E1195" s="76"/>
      <c r="F1195" s="78">
        <v>414.69</v>
      </c>
      <c r="G1195" s="78">
        <v>414.69</v>
      </c>
      <c r="H1195" s="76" t="s">
        <v>926</v>
      </c>
      <c r="I1195" s="76"/>
      <c r="J1195" s="44">
        <v>119</v>
      </c>
      <c r="K1195" s="44">
        <v>303</v>
      </c>
    </row>
    <row r="1196" s="4" customFormat="1" ht="66" customHeight="1" spans="1:11">
      <c r="A1196" s="76" t="s">
        <v>1460</v>
      </c>
      <c r="B1196" s="76" t="s">
        <v>1040</v>
      </c>
      <c r="C1196" s="77" t="s">
        <v>1461</v>
      </c>
      <c r="D1196" s="76" t="s">
        <v>1462</v>
      </c>
      <c r="E1196" s="33" t="s">
        <v>931</v>
      </c>
      <c r="F1196" s="78">
        <v>124.08</v>
      </c>
      <c r="G1196" s="78">
        <v>124.08</v>
      </c>
      <c r="H1196" s="76" t="s">
        <v>1463</v>
      </c>
      <c r="I1196" s="76" t="s">
        <v>912</v>
      </c>
      <c r="J1196" s="44">
        <v>34</v>
      </c>
      <c r="K1196" s="44">
        <v>61</v>
      </c>
    </row>
    <row r="1197" s="4" customFormat="1" ht="66" customHeight="1" spans="1:11">
      <c r="A1197" s="76" t="s">
        <v>1464</v>
      </c>
      <c r="B1197" s="76" t="s">
        <v>1040</v>
      </c>
      <c r="C1197" s="77" t="s">
        <v>1465</v>
      </c>
      <c r="D1197" s="76" t="s">
        <v>1462</v>
      </c>
      <c r="E1197" s="33" t="s">
        <v>931</v>
      </c>
      <c r="F1197" s="78">
        <v>290.61</v>
      </c>
      <c r="G1197" s="78">
        <v>290.61</v>
      </c>
      <c r="H1197" s="76" t="s">
        <v>1463</v>
      </c>
      <c r="I1197" s="76" t="s">
        <v>912</v>
      </c>
      <c r="J1197" s="44">
        <v>85</v>
      </c>
      <c r="K1197" s="44">
        <v>242</v>
      </c>
    </row>
    <row r="1198" s="4" customFormat="1" ht="50" customHeight="1" spans="1:11">
      <c r="A1198" s="76" t="s">
        <v>1466</v>
      </c>
      <c r="B1198" s="76"/>
      <c r="C1198" s="77"/>
      <c r="D1198" s="76"/>
      <c r="E1198" s="76"/>
      <c r="F1198" s="78">
        <v>3485.89</v>
      </c>
      <c r="G1198" s="78">
        <v>848.89</v>
      </c>
      <c r="H1198" s="76" t="s">
        <v>926</v>
      </c>
      <c r="I1198" s="76"/>
      <c r="J1198" s="44">
        <v>6</v>
      </c>
      <c r="K1198" s="44">
        <v>429</v>
      </c>
    </row>
    <row r="1199" s="4" customFormat="1" ht="37" customHeight="1" spans="1:11">
      <c r="A1199" s="76" t="s">
        <v>1467</v>
      </c>
      <c r="B1199" s="76" t="s">
        <v>64</v>
      </c>
      <c r="C1199" s="77" t="s">
        <v>1468</v>
      </c>
      <c r="D1199" s="76" t="s">
        <v>1469</v>
      </c>
      <c r="E1199" s="33" t="s">
        <v>931</v>
      </c>
      <c r="F1199" s="78">
        <v>50</v>
      </c>
      <c r="G1199" s="78">
        <v>50</v>
      </c>
      <c r="H1199" s="80" t="s">
        <v>26</v>
      </c>
      <c r="I1199" s="76" t="s">
        <v>912</v>
      </c>
      <c r="J1199" s="44"/>
      <c r="K1199" s="44">
        <v>12</v>
      </c>
    </row>
    <row r="1200" s="4" customFormat="1" ht="40" customHeight="1" spans="1:11">
      <c r="A1200" s="76" t="s">
        <v>1467</v>
      </c>
      <c r="B1200" s="76" t="s">
        <v>44</v>
      </c>
      <c r="C1200" s="77" t="s">
        <v>1470</v>
      </c>
      <c r="D1200" s="76" t="s">
        <v>1469</v>
      </c>
      <c r="E1200" s="33" t="s">
        <v>931</v>
      </c>
      <c r="F1200" s="78">
        <v>60</v>
      </c>
      <c r="G1200" s="78">
        <v>20</v>
      </c>
      <c r="H1200" s="80" t="s">
        <v>26</v>
      </c>
      <c r="I1200" s="76" t="s">
        <v>912</v>
      </c>
      <c r="J1200" s="44">
        <v>1</v>
      </c>
      <c r="K1200" s="44">
        <v>21</v>
      </c>
    </row>
    <row r="1201" s="4" customFormat="1" ht="40" customHeight="1" spans="1:11">
      <c r="A1201" s="76" t="s">
        <v>1467</v>
      </c>
      <c r="B1201" s="76" t="s">
        <v>197</v>
      </c>
      <c r="C1201" s="77" t="s">
        <v>1471</v>
      </c>
      <c r="D1201" s="76" t="s">
        <v>1469</v>
      </c>
      <c r="E1201" s="33" t="s">
        <v>931</v>
      </c>
      <c r="F1201" s="78">
        <v>10.64</v>
      </c>
      <c r="G1201" s="78">
        <v>10.64</v>
      </c>
      <c r="H1201" s="80" t="s">
        <v>26</v>
      </c>
      <c r="I1201" s="76" t="s">
        <v>912</v>
      </c>
      <c r="J1201" s="44">
        <v>1</v>
      </c>
      <c r="K1201" s="44">
        <v>49</v>
      </c>
    </row>
    <row r="1202" s="4" customFormat="1" ht="40" customHeight="1" spans="1:11">
      <c r="A1202" s="76" t="s">
        <v>1467</v>
      </c>
      <c r="B1202" s="76" t="s">
        <v>248</v>
      </c>
      <c r="C1202" s="77" t="s">
        <v>1472</v>
      </c>
      <c r="D1202" s="76" t="s">
        <v>1469</v>
      </c>
      <c r="E1202" s="33" t="s">
        <v>931</v>
      </c>
      <c r="F1202" s="78">
        <v>1.09</v>
      </c>
      <c r="G1202" s="78">
        <v>1.09</v>
      </c>
      <c r="H1202" s="80" t="s">
        <v>26</v>
      </c>
      <c r="I1202" s="76" t="s">
        <v>912</v>
      </c>
      <c r="J1202" s="44">
        <v>1</v>
      </c>
      <c r="K1202" s="44">
        <v>21</v>
      </c>
    </row>
    <row r="1203" s="4" customFormat="1" ht="40" customHeight="1" spans="1:11">
      <c r="A1203" s="76" t="s">
        <v>1467</v>
      </c>
      <c r="B1203" s="76" t="s">
        <v>242</v>
      </c>
      <c r="C1203" s="77" t="s">
        <v>1473</v>
      </c>
      <c r="D1203" s="76" t="s">
        <v>1469</v>
      </c>
      <c r="E1203" s="33" t="s">
        <v>931</v>
      </c>
      <c r="F1203" s="78">
        <v>1.83</v>
      </c>
      <c r="G1203" s="78">
        <v>1.83</v>
      </c>
      <c r="H1203" s="80" t="s">
        <v>26</v>
      </c>
      <c r="I1203" s="76" t="s">
        <v>912</v>
      </c>
      <c r="J1203" s="44">
        <v>1</v>
      </c>
      <c r="K1203" s="44">
        <v>25</v>
      </c>
    </row>
    <row r="1204" s="4" customFormat="1" ht="40" customHeight="1" spans="1:11">
      <c r="A1204" s="76" t="s">
        <v>1467</v>
      </c>
      <c r="B1204" s="76" t="s">
        <v>62</v>
      </c>
      <c r="C1204" s="77" t="s">
        <v>1474</v>
      </c>
      <c r="D1204" s="76" t="s">
        <v>1469</v>
      </c>
      <c r="E1204" s="33" t="s">
        <v>931</v>
      </c>
      <c r="F1204" s="78">
        <v>5.26</v>
      </c>
      <c r="G1204" s="78">
        <v>5.26</v>
      </c>
      <c r="H1204" s="80" t="s">
        <v>26</v>
      </c>
      <c r="I1204" s="76" t="s">
        <v>912</v>
      </c>
      <c r="J1204" s="44"/>
      <c r="K1204" s="44">
        <v>24</v>
      </c>
    </row>
    <row r="1205" s="4" customFormat="1" ht="49" customHeight="1" spans="1:11">
      <c r="A1205" s="76" t="s">
        <v>1467</v>
      </c>
      <c r="B1205" s="76" t="s">
        <v>64</v>
      </c>
      <c r="C1205" s="77" t="s">
        <v>1475</v>
      </c>
      <c r="D1205" s="76" t="s">
        <v>1469</v>
      </c>
      <c r="E1205" s="33" t="s">
        <v>931</v>
      </c>
      <c r="F1205" s="78">
        <v>14.62</v>
      </c>
      <c r="G1205" s="78">
        <v>14.62</v>
      </c>
      <c r="H1205" s="80" t="s">
        <v>26</v>
      </c>
      <c r="I1205" s="76" t="s">
        <v>912</v>
      </c>
      <c r="J1205" s="44"/>
      <c r="K1205" s="44">
        <v>25</v>
      </c>
    </row>
    <row r="1206" s="4" customFormat="1" ht="40" customHeight="1" spans="1:11">
      <c r="A1206" s="76" t="s">
        <v>1467</v>
      </c>
      <c r="B1206" s="76" t="s">
        <v>212</v>
      </c>
      <c r="C1206" s="77" t="s">
        <v>1476</v>
      </c>
      <c r="D1206" s="76" t="s">
        <v>1469</v>
      </c>
      <c r="E1206" s="33" t="s">
        <v>931</v>
      </c>
      <c r="F1206" s="78">
        <v>6.91</v>
      </c>
      <c r="G1206" s="78">
        <v>6.91</v>
      </c>
      <c r="H1206" s="80" t="s">
        <v>26</v>
      </c>
      <c r="I1206" s="76" t="s">
        <v>912</v>
      </c>
      <c r="J1206" s="44">
        <v>1</v>
      </c>
      <c r="K1206" s="44">
        <v>14</v>
      </c>
    </row>
    <row r="1207" s="4" customFormat="1" ht="40" customHeight="1" spans="1:11">
      <c r="A1207" s="76" t="s">
        <v>1467</v>
      </c>
      <c r="B1207" s="76" t="s">
        <v>133</v>
      </c>
      <c r="C1207" s="77" t="s">
        <v>1477</v>
      </c>
      <c r="D1207" s="76" t="s">
        <v>1469</v>
      </c>
      <c r="E1207" s="33" t="s">
        <v>931</v>
      </c>
      <c r="F1207" s="78">
        <v>8.54</v>
      </c>
      <c r="G1207" s="78">
        <v>8.54</v>
      </c>
      <c r="H1207" s="80" t="s">
        <v>26</v>
      </c>
      <c r="I1207" s="76" t="s">
        <v>912</v>
      </c>
      <c r="J1207" s="44"/>
      <c r="K1207" s="44">
        <v>18</v>
      </c>
    </row>
    <row r="1208" s="4" customFormat="1" ht="40" customHeight="1" spans="1:11">
      <c r="A1208" s="76" t="s">
        <v>1467</v>
      </c>
      <c r="B1208" s="76" t="s">
        <v>165</v>
      </c>
      <c r="C1208" s="77" t="s">
        <v>1478</v>
      </c>
      <c r="D1208" s="76" t="s">
        <v>1469</v>
      </c>
      <c r="E1208" s="33" t="s">
        <v>931</v>
      </c>
      <c r="F1208" s="78">
        <v>127</v>
      </c>
      <c r="G1208" s="78">
        <v>30</v>
      </c>
      <c r="H1208" s="80" t="s">
        <v>26</v>
      </c>
      <c r="I1208" s="76" t="s">
        <v>912</v>
      </c>
      <c r="J1208" s="44">
        <v>1</v>
      </c>
      <c r="K1208" s="44">
        <v>120</v>
      </c>
    </row>
    <row r="1209" s="4" customFormat="1" ht="59" customHeight="1" spans="1:11">
      <c r="A1209" s="76" t="s">
        <v>1479</v>
      </c>
      <c r="B1209" s="76" t="s">
        <v>1480</v>
      </c>
      <c r="C1209" s="77" t="s">
        <v>1481</v>
      </c>
      <c r="D1209" s="76" t="s">
        <v>1482</v>
      </c>
      <c r="E1209" s="33" t="s">
        <v>931</v>
      </c>
      <c r="F1209" s="78">
        <v>3200</v>
      </c>
      <c r="G1209" s="78">
        <v>700</v>
      </c>
      <c r="H1209" s="80" t="s">
        <v>26</v>
      </c>
      <c r="I1209" s="76" t="s">
        <v>912</v>
      </c>
      <c r="J1209" s="44"/>
      <c r="K1209" s="44">
        <v>100</v>
      </c>
    </row>
    <row r="1210" s="4" customFormat="1" ht="48" customHeight="1" spans="1:11">
      <c r="A1210" s="76" t="s">
        <v>1483</v>
      </c>
      <c r="B1210" s="76"/>
      <c r="C1210" s="77"/>
      <c r="D1210" s="76"/>
      <c r="E1210" s="76"/>
      <c r="F1210" s="78">
        <v>1080.9</v>
      </c>
      <c r="G1210" s="78">
        <v>890.9</v>
      </c>
      <c r="H1210" s="76" t="s">
        <v>926</v>
      </c>
      <c r="I1210" s="76"/>
      <c r="J1210" s="44">
        <v>131</v>
      </c>
      <c r="K1210" s="44">
        <v>1150</v>
      </c>
    </row>
    <row r="1211" s="4" customFormat="1" ht="285" customHeight="1" spans="1:11">
      <c r="A1211" s="76" t="s">
        <v>1484</v>
      </c>
      <c r="B1211" s="76" t="s">
        <v>1485</v>
      </c>
      <c r="C1211" s="77" t="s">
        <v>1486</v>
      </c>
      <c r="D1211" s="76" t="s">
        <v>1487</v>
      </c>
      <c r="E1211" s="33" t="s">
        <v>931</v>
      </c>
      <c r="F1211" s="78">
        <v>530.9</v>
      </c>
      <c r="G1211" s="78">
        <v>530.9</v>
      </c>
      <c r="H1211" s="80" t="s">
        <v>26</v>
      </c>
      <c r="I1211" s="76" t="s">
        <v>912</v>
      </c>
      <c r="J1211" s="44">
        <v>12</v>
      </c>
      <c r="K1211" s="44">
        <v>320</v>
      </c>
    </row>
    <row r="1212" s="4" customFormat="1" ht="52" customHeight="1" spans="1:11">
      <c r="A1212" s="76" t="s">
        <v>1488</v>
      </c>
      <c r="B1212" s="76" t="s">
        <v>1489</v>
      </c>
      <c r="C1212" s="77" t="s">
        <v>1490</v>
      </c>
      <c r="D1212" s="76" t="s">
        <v>1491</v>
      </c>
      <c r="E1212" s="33" t="s">
        <v>931</v>
      </c>
      <c r="F1212" s="78">
        <v>450</v>
      </c>
      <c r="G1212" s="78">
        <v>260</v>
      </c>
      <c r="H1212" s="80" t="s">
        <v>26</v>
      </c>
      <c r="I1212" s="76" t="s">
        <v>912</v>
      </c>
      <c r="J1212" s="44">
        <v>4</v>
      </c>
      <c r="K1212" s="44">
        <v>120</v>
      </c>
    </row>
    <row r="1213" s="4" customFormat="1" ht="34" customHeight="1" spans="1:11">
      <c r="A1213" s="76" t="s">
        <v>1492</v>
      </c>
      <c r="B1213" s="76" t="s">
        <v>1040</v>
      </c>
      <c r="C1213" s="77" t="s">
        <v>1493</v>
      </c>
      <c r="D1213" s="76" t="s">
        <v>1494</v>
      </c>
      <c r="E1213" s="33" t="s">
        <v>1406</v>
      </c>
      <c r="F1213" s="78">
        <v>50</v>
      </c>
      <c r="G1213" s="78">
        <v>50</v>
      </c>
      <c r="H1213" s="80" t="s">
        <v>26</v>
      </c>
      <c r="I1213" s="76" t="s">
        <v>912</v>
      </c>
      <c r="J1213" s="44">
        <v>10</v>
      </c>
      <c r="K1213" s="44">
        <v>320</v>
      </c>
    </row>
    <row r="1214" s="4" customFormat="1" ht="45" customHeight="1" spans="1:11">
      <c r="A1214" s="76" t="s">
        <v>1495</v>
      </c>
      <c r="B1214" s="76" t="s">
        <v>1040</v>
      </c>
      <c r="C1214" s="77" t="s">
        <v>1496</v>
      </c>
      <c r="D1214" s="76" t="s">
        <v>1497</v>
      </c>
      <c r="E1214" s="33" t="s">
        <v>931</v>
      </c>
      <c r="F1214" s="78">
        <v>50</v>
      </c>
      <c r="G1214" s="78">
        <v>50</v>
      </c>
      <c r="H1214" s="80" t="s">
        <v>26</v>
      </c>
      <c r="I1214" s="76" t="s">
        <v>912</v>
      </c>
      <c r="J1214" s="44">
        <v>105</v>
      </c>
      <c r="K1214" s="44">
        <v>390</v>
      </c>
    </row>
    <row r="1215" s="4" customFormat="1" ht="36" customHeight="1" spans="1:11">
      <c r="A1215" s="76" t="s">
        <v>1498</v>
      </c>
      <c r="B1215" s="82"/>
      <c r="C1215" s="77"/>
      <c r="D1215" s="82"/>
      <c r="E1215" s="82"/>
      <c r="F1215" s="78">
        <v>3200</v>
      </c>
      <c r="G1215" s="78">
        <v>2080</v>
      </c>
      <c r="H1215" s="82"/>
      <c r="I1215" s="82"/>
      <c r="J1215" s="44">
        <v>22</v>
      </c>
      <c r="K1215" s="44">
        <v>2939</v>
      </c>
    </row>
    <row r="1216" s="4" customFormat="1" ht="46" customHeight="1" spans="1:11">
      <c r="A1216" s="76" t="s">
        <v>1499</v>
      </c>
      <c r="B1216" s="76" t="s">
        <v>144</v>
      </c>
      <c r="C1216" s="77" t="s">
        <v>1500</v>
      </c>
      <c r="D1216" s="76" t="s">
        <v>1501</v>
      </c>
      <c r="E1216" s="33" t="s">
        <v>25</v>
      </c>
      <c r="F1216" s="78">
        <v>100</v>
      </c>
      <c r="G1216" s="78">
        <v>100</v>
      </c>
      <c r="H1216" s="76" t="s">
        <v>1463</v>
      </c>
      <c r="I1216" s="76" t="s">
        <v>1502</v>
      </c>
      <c r="J1216" s="44">
        <v>1</v>
      </c>
      <c r="K1216" s="44">
        <v>94</v>
      </c>
    </row>
    <row r="1217" s="4" customFormat="1" ht="46" customHeight="1" spans="1:11">
      <c r="A1217" s="76" t="s">
        <v>1499</v>
      </c>
      <c r="B1217" s="76" t="s">
        <v>237</v>
      </c>
      <c r="C1217" s="77" t="s">
        <v>1503</v>
      </c>
      <c r="D1217" s="76" t="s">
        <v>1501</v>
      </c>
      <c r="E1217" s="33" t="s">
        <v>25</v>
      </c>
      <c r="F1217" s="78">
        <v>100</v>
      </c>
      <c r="G1217" s="78">
        <v>100</v>
      </c>
      <c r="H1217" s="76" t="s">
        <v>1463</v>
      </c>
      <c r="I1217" s="76" t="s">
        <v>1502</v>
      </c>
      <c r="J1217" s="44"/>
      <c r="K1217" s="44">
        <v>88</v>
      </c>
    </row>
    <row r="1218" s="4" customFormat="1" ht="46" customHeight="1" spans="1:11">
      <c r="A1218" s="76" t="s">
        <v>1499</v>
      </c>
      <c r="B1218" s="76" t="s">
        <v>402</v>
      </c>
      <c r="C1218" s="77" t="s">
        <v>1504</v>
      </c>
      <c r="D1218" s="76" t="s">
        <v>1501</v>
      </c>
      <c r="E1218" s="33" t="s">
        <v>25</v>
      </c>
      <c r="F1218" s="78">
        <v>100</v>
      </c>
      <c r="G1218" s="78">
        <v>100</v>
      </c>
      <c r="H1218" s="76" t="s">
        <v>1463</v>
      </c>
      <c r="I1218" s="76" t="s">
        <v>1502</v>
      </c>
      <c r="J1218" s="44">
        <v>1</v>
      </c>
      <c r="K1218" s="44">
        <v>20</v>
      </c>
    </row>
    <row r="1219" s="4" customFormat="1" ht="46" customHeight="1" spans="1:11">
      <c r="A1219" s="76" t="s">
        <v>1499</v>
      </c>
      <c r="B1219" s="76" t="s">
        <v>261</v>
      </c>
      <c r="C1219" s="77" t="s">
        <v>1505</v>
      </c>
      <c r="D1219" s="76" t="s">
        <v>1501</v>
      </c>
      <c r="E1219" s="33" t="s">
        <v>25</v>
      </c>
      <c r="F1219" s="78">
        <v>100</v>
      </c>
      <c r="G1219" s="78">
        <v>100</v>
      </c>
      <c r="H1219" s="76" t="s">
        <v>1463</v>
      </c>
      <c r="I1219" s="76" t="s">
        <v>1502</v>
      </c>
      <c r="J1219" s="44"/>
      <c r="K1219" s="44">
        <v>112</v>
      </c>
    </row>
    <row r="1220" s="4" customFormat="1" ht="46" customHeight="1" spans="1:11">
      <c r="A1220" s="76" t="s">
        <v>1499</v>
      </c>
      <c r="B1220" s="76" t="s">
        <v>64</v>
      </c>
      <c r="C1220" s="77" t="s">
        <v>1505</v>
      </c>
      <c r="D1220" s="76" t="s">
        <v>1501</v>
      </c>
      <c r="E1220" s="33" t="s">
        <v>25</v>
      </c>
      <c r="F1220" s="78">
        <v>100</v>
      </c>
      <c r="G1220" s="78">
        <v>100</v>
      </c>
      <c r="H1220" s="76" t="s">
        <v>1463</v>
      </c>
      <c r="I1220" s="76" t="s">
        <v>1502</v>
      </c>
      <c r="J1220" s="44"/>
      <c r="K1220" s="44">
        <v>125</v>
      </c>
    </row>
    <row r="1221" s="4" customFormat="1" ht="48" customHeight="1" spans="1:11">
      <c r="A1221" s="76" t="s">
        <v>1499</v>
      </c>
      <c r="B1221" s="76" t="s">
        <v>285</v>
      </c>
      <c r="C1221" s="77" t="s">
        <v>1506</v>
      </c>
      <c r="D1221" s="76" t="s">
        <v>1501</v>
      </c>
      <c r="E1221" s="33" t="s">
        <v>25</v>
      </c>
      <c r="F1221" s="78">
        <v>100</v>
      </c>
      <c r="G1221" s="78">
        <v>100</v>
      </c>
      <c r="H1221" s="76" t="s">
        <v>1463</v>
      </c>
      <c r="I1221" s="76" t="s">
        <v>1502</v>
      </c>
      <c r="J1221" s="44">
        <v>1</v>
      </c>
      <c r="K1221" s="44">
        <v>34</v>
      </c>
    </row>
    <row r="1222" s="4" customFormat="1" ht="48" customHeight="1" spans="1:11">
      <c r="A1222" s="76" t="s">
        <v>1499</v>
      </c>
      <c r="B1222" s="76" t="s">
        <v>351</v>
      </c>
      <c r="C1222" s="77" t="s">
        <v>1507</v>
      </c>
      <c r="D1222" s="76" t="s">
        <v>1501</v>
      </c>
      <c r="E1222" s="33" t="s">
        <v>25</v>
      </c>
      <c r="F1222" s="78">
        <v>100</v>
      </c>
      <c r="G1222" s="78">
        <v>100</v>
      </c>
      <c r="H1222" s="76" t="s">
        <v>1463</v>
      </c>
      <c r="I1222" s="76" t="s">
        <v>1502</v>
      </c>
      <c r="J1222" s="44"/>
      <c r="K1222" s="44">
        <v>66</v>
      </c>
    </row>
    <row r="1223" s="4" customFormat="1" ht="48" customHeight="1" spans="1:11">
      <c r="A1223" s="76" t="s">
        <v>1499</v>
      </c>
      <c r="B1223" s="76" t="s">
        <v>48</v>
      </c>
      <c r="C1223" s="77" t="s">
        <v>1508</v>
      </c>
      <c r="D1223" s="76" t="s">
        <v>1501</v>
      </c>
      <c r="E1223" s="33" t="s">
        <v>25</v>
      </c>
      <c r="F1223" s="78">
        <v>100</v>
      </c>
      <c r="G1223" s="78">
        <v>100</v>
      </c>
      <c r="H1223" s="76" t="s">
        <v>1463</v>
      </c>
      <c r="I1223" s="76" t="s">
        <v>1502</v>
      </c>
      <c r="J1223" s="44"/>
      <c r="K1223" s="44">
        <v>108</v>
      </c>
    </row>
    <row r="1224" s="4" customFormat="1" ht="48" customHeight="1" spans="1:11">
      <c r="A1224" s="76" t="s">
        <v>1499</v>
      </c>
      <c r="B1224" s="76" t="s">
        <v>157</v>
      </c>
      <c r="C1224" s="77" t="s">
        <v>1509</v>
      </c>
      <c r="D1224" s="76" t="s">
        <v>1501</v>
      </c>
      <c r="E1224" s="33" t="s">
        <v>25</v>
      </c>
      <c r="F1224" s="78">
        <v>100</v>
      </c>
      <c r="G1224" s="78">
        <v>100</v>
      </c>
      <c r="H1224" s="76" t="s">
        <v>1463</v>
      </c>
      <c r="I1224" s="76" t="s">
        <v>1502</v>
      </c>
      <c r="J1224" s="44">
        <v>1</v>
      </c>
      <c r="K1224" s="44">
        <v>45</v>
      </c>
    </row>
    <row r="1225" s="4" customFormat="1" ht="48" customHeight="1" spans="1:11">
      <c r="A1225" s="76" t="s">
        <v>1499</v>
      </c>
      <c r="B1225" s="76" t="s">
        <v>202</v>
      </c>
      <c r="C1225" s="77" t="s">
        <v>1510</v>
      </c>
      <c r="D1225" s="76" t="s">
        <v>1501</v>
      </c>
      <c r="E1225" s="33" t="s">
        <v>25</v>
      </c>
      <c r="F1225" s="78">
        <v>100</v>
      </c>
      <c r="G1225" s="78">
        <v>100</v>
      </c>
      <c r="H1225" s="76" t="s">
        <v>1511</v>
      </c>
      <c r="I1225" s="76" t="s">
        <v>1502</v>
      </c>
      <c r="J1225" s="44"/>
      <c r="K1225" s="44">
        <v>66</v>
      </c>
    </row>
    <row r="1226" s="4" customFormat="1" ht="50" customHeight="1" spans="1:11">
      <c r="A1226" s="76" t="s">
        <v>1499</v>
      </c>
      <c r="B1226" s="76" t="s">
        <v>226</v>
      </c>
      <c r="C1226" s="77" t="s">
        <v>1512</v>
      </c>
      <c r="D1226" s="76" t="s">
        <v>1501</v>
      </c>
      <c r="E1226" s="33" t="s">
        <v>25</v>
      </c>
      <c r="F1226" s="78">
        <v>100</v>
      </c>
      <c r="G1226" s="78">
        <v>100</v>
      </c>
      <c r="H1226" s="76" t="s">
        <v>1511</v>
      </c>
      <c r="I1226" s="76" t="s">
        <v>1502</v>
      </c>
      <c r="J1226" s="44"/>
      <c r="K1226" s="44">
        <v>86</v>
      </c>
    </row>
    <row r="1227" s="4" customFormat="1" ht="50" customHeight="1" spans="1:11">
      <c r="A1227" s="76" t="s">
        <v>1499</v>
      </c>
      <c r="B1227" s="76" t="s">
        <v>655</v>
      </c>
      <c r="C1227" s="77" t="s">
        <v>1513</v>
      </c>
      <c r="D1227" s="76" t="s">
        <v>1501</v>
      </c>
      <c r="E1227" s="33" t="s">
        <v>25</v>
      </c>
      <c r="F1227" s="78">
        <v>100</v>
      </c>
      <c r="G1227" s="78">
        <v>100</v>
      </c>
      <c r="H1227" s="76" t="s">
        <v>1511</v>
      </c>
      <c r="I1227" s="76" t="s">
        <v>1502</v>
      </c>
      <c r="J1227" s="44"/>
      <c r="K1227" s="44">
        <v>127</v>
      </c>
    </row>
    <row r="1228" s="4" customFormat="1" ht="50" customHeight="1" spans="1:11">
      <c r="A1228" s="76" t="s">
        <v>1499</v>
      </c>
      <c r="B1228" s="76" t="s">
        <v>191</v>
      </c>
      <c r="C1228" s="77" t="s">
        <v>1506</v>
      </c>
      <c r="D1228" s="76" t="s">
        <v>1501</v>
      </c>
      <c r="E1228" s="33" t="s">
        <v>25</v>
      </c>
      <c r="F1228" s="78">
        <v>100</v>
      </c>
      <c r="G1228" s="78">
        <v>100</v>
      </c>
      <c r="H1228" s="76" t="s">
        <v>1511</v>
      </c>
      <c r="I1228" s="76" t="s">
        <v>1502</v>
      </c>
      <c r="J1228" s="44">
        <v>1</v>
      </c>
      <c r="K1228" s="44">
        <v>120</v>
      </c>
    </row>
    <row r="1229" s="4" customFormat="1" ht="55" customHeight="1" spans="1:11">
      <c r="A1229" s="76" t="s">
        <v>1499</v>
      </c>
      <c r="B1229" s="76" t="s">
        <v>364</v>
      </c>
      <c r="C1229" s="77" t="s">
        <v>1514</v>
      </c>
      <c r="D1229" s="76" t="s">
        <v>1501</v>
      </c>
      <c r="E1229" s="33" t="s">
        <v>25</v>
      </c>
      <c r="F1229" s="78">
        <v>100</v>
      </c>
      <c r="G1229" s="78">
        <v>100</v>
      </c>
      <c r="H1229" s="76" t="s">
        <v>1511</v>
      </c>
      <c r="I1229" s="76" t="s">
        <v>1502</v>
      </c>
      <c r="J1229" s="44">
        <v>1</v>
      </c>
      <c r="K1229" s="44">
        <v>115</v>
      </c>
    </row>
    <row r="1230" s="4" customFormat="1" ht="72" customHeight="1" spans="1:11">
      <c r="A1230" s="76" t="s">
        <v>1499</v>
      </c>
      <c r="B1230" s="76" t="s">
        <v>76</v>
      </c>
      <c r="C1230" s="77" t="s">
        <v>1515</v>
      </c>
      <c r="D1230" s="76" t="s">
        <v>1501</v>
      </c>
      <c r="E1230" s="33" t="s">
        <v>25</v>
      </c>
      <c r="F1230" s="78">
        <v>100</v>
      </c>
      <c r="G1230" s="78">
        <v>100</v>
      </c>
      <c r="H1230" s="80" t="s">
        <v>1516</v>
      </c>
      <c r="I1230" s="76" t="s">
        <v>1502</v>
      </c>
      <c r="J1230" s="44">
        <v>2</v>
      </c>
      <c r="K1230" s="44">
        <v>79</v>
      </c>
    </row>
    <row r="1231" s="4" customFormat="1" ht="52" customHeight="1" spans="1:11">
      <c r="A1231" s="76" t="s">
        <v>1499</v>
      </c>
      <c r="B1231" s="76" t="s">
        <v>44</v>
      </c>
      <c r="C1231" s="77" t="s">
        <v>1517</v>
      </c>
      <c r="D1231" s="76" t="s">
        <v>1501</v>
      </c>
      <c r="E1231" s="33" t="s">
        <v>25</v>
      </c>
      <c r="F1231" s="78">
        <v>100</v>
      </c>
      <c r="G1231" s="78">
        <v>100</v>
      </c>
      <c r="H1231" s="80" t="s">
        <v>26</v>
      </c>
      <c r="I1231" s="76" t="s">
        <v>1502</v>
      </c>
      <c r="J1231" s="44">
        <v>1</v>
      </c>
      <c r="K1231" s="44">
        <v>213</v>
      </c>
    </row>
    <row r="1232" s="4" customFormat="1" ht="52" customHeight="1" spans="1:11">
      <c r="A1232" s="76" t="s">
        <v>1499</v>
      </c>
      <c r="B1232" s="76" t="s">
        <v>129</v>
      </c>
      <c r="C1232" s="77" t="s">
        <v>1518</v>
      </c>
      <c r="D1232" s="76" t="s">
        <v>1501</v>
      </c>
      <c r="E1232" s="33" t="s">
        <v>25</v>
      </c>
      <c r="F1232" s="78">
        <v>100</v>
      </c>
      <c r="G1232" s="78">
        <v>100</v>
      </c>
      <c r="H1232" s="80" t="s">
        <v>26</v>
      </c>
      <c r="I1232" s="76" t="s">
        <v>1502</v>
      </c>
      <c r="J1232" s="44">
        <v>1</v>
      </c>
      <c r="K1232" s="44">
        <v>179</v>
      </c>
    </row>
    <row r="1233" s="4" customFormat="1" ht="52" customHeight="1" spans="1:11">
      <c r="A1233" s="76" t="s">
        <v>1499</v>
      </c>
      <c r="B1233" s="76" t="s">
        <v>111</v>
      </c>
      <c r="C1233" s="77" t="s">
        <v>1518</v>
      </c>
      <c r="D1233" s="76" t="s">
        <v>1501</v>
      </c>
      <c r="E1233" s="33" t="s">
        <v>25</v>
      </c>
      <c r="F1233" s="78">
        <v>100</v>
      </c>
      <c r="G1233" s="78">
        <v>100</v>
      </c>
      <c r="H1233" s="80" t="s">
        <v>26</v>
      </c>
      <c r="I1233" s="76" t="s">
        <v>1502</v>
      </c>
      <c r="J1233" s="44"/>
      <c r="K1233" s="44">
        <v>132</v>
      </c>
    </row>
    <row r="1234" s="4" customFormat="1" ht="52" customHeight="1" spans="1:11">
      <c r="A1234" s="76" t="s">
        <v>1499</v>
      </c>
      <c r="B1234" s="76" t="s">
        <v>239</v>
      </c>
      <c r="C1234" s="77" t="s">
        <v>1519</v>
      </c>
      <c r="D1234" s="76" t="s">
        <v>1501</v>
      </c>
      <c r="E1234" s="33" t="s">
        <v>25</v>
      </c>
      <c r="F1234" s="78">
        <v>100</v>
      </c>
      <c r="G1234" s="78">
        <v>20</v>
      </c>
      <c r="H1234" s="80" t="s">
        <v>26</v>
      </c>
      <c r="I1234" s="76" t="s">
        <v>1502</v>
      </c>
      <c r="J1234" s="44">
        <v>1</v>
      </c>
      <c r="K1234" s="44">
        <v>59</v>
      </c>
    </row>
    <row r="1235" s="4" customFormat="1" ht="52" customHeight="1" spans="1:11">
      <c r="A1235" s="76" t="s">
        <v>1499</v>
      </c>
      <c r="B1235" s="76" t="s">
        <v>365</v>
      </c>
      <c r="C1235" s="77" t="s">
        <v>1518</v>
      </c>
      <c r="D1235" s="76" t="s">
        <v>1501</v>
      </c>
      <c r="E1235" s="33" t="s">
        <v>25</v>
      </c>
      <c r="F1235" s="78">
        <v>100</v>
      </c>
      <c r="G1235" s="78">
        <v>20</v>
      </c>
      <c r="H1235" s="80" t="s">
        <v>26</v>
      </c>
      <c r="I1235" s="76" t="s">
        <v>1502</v>
      </c>
      <c r="J1235" s="44">
        <v>1</v>
      </c>
      <c r="K1235" s="44">
        <v>57</v>
      </c>
    </row>
    <row r="1236" s="4" customFormat="1" ht="55" customHeight="1" spans="1:11">
      <c r="A1236" s="76" t="s">
        <v>1499</v>
      </c>
      <c r="B1236" s="76" t="s">
        <v>296</v>
      </c>
      <c r="C1236" s="77" t="s">
        <v>1518</v>
      </c>
      <c r="D1236" s="76" t="s">
        <v>1501</v>
      </c>
      <c r="E1236" s="33" t="s">
        <v>25</v>
      </c>
      <c r="F1236" s="78">
        <v>100</v>
      </c>
      <c r="G1236" s="78">
        <v>20</v>
      </c>
      <c r="H1236" s="80" t="s">
        <v>26</v>
      </c>
      <c r="I1236" s="76" t="s">
        <v>1502</v>
      </c>
      <c r="J1236" s="44"/>
      <c r="K1236" s="44">
        <v>63</v>
      </c>
    </row>
    <row r="1237" s="4" customFormat="1" ht="55" customHeight="1" spans="1:11">
      <c r="A1237" s="76" t="s">
        <v>1499</v>
      </c>
      <c r="B1237" s="76" t="s">
        <v>118</v>
      </c>
      <c r="C1237" s="77" t="s">
        <v>1519</v>
      </c>
      <c r="D1237" s="76" t="s">
        <v>1501</v>
      </c>
      <c r="E1237" s="33" t="s">
        <v>25</v>
      </c>
      <c r="F1237" s="78">
        <v>100</v>
      </c>
      <c r="G1237" s="78">
        <v>20</v>
      </c>
      <c r="H1237" s="80" t="s">
        <v>26</v>
      </c>
      <c r="I1237" s="76" t="s">
        <v>1502</v>
      </c>
      <c r="J1237" s="44">
        <v>1</v>
      </c>
      <c r="K1237" s="44">
        <v>193</v>
      </c>
    </row>
    <row r="1238" s="4" customFormat="1" ht="55" customHeight="1" spans="1:11">
      <c r="A1238" s="76" t="s">
        <v>1499</v>
      </c>
      <c r="B1238" s="76" t="s">
        <v>248</v>
      </c>
      <c r="C1238" s="77" t="s">
        <v>1520</v>
      </c>
      <c r="D1238" s="76" t="s">
        <v>1501</v>
      </c>
      <c r="E1238" s="33" t="s">
        <v>25</v>
      </c>
      <c r="F1238" s="78">
        <v>100</v>
      </c>
      <c r="G1238" s="78">
        <v>20</v>
      </c>
      <c r="H1238" s="80" t="s">
        <v>26</v>
      </c>
      <c r="I1238" s="76" t="s">
        <v>1502</v>
      </c>
      <c r="J1238" s="44">
        <v>1</v>
      </c>
      <c r="K1238" s="44">
        <v>56</v>
      </c>
    </row>
    <row r="1239" s="4" customFormat="1" ht="55" customHeight="1" spans="1:11">
      <c r="A1239" s="76" t="s">
        <v>1499</v>
      </c>
      <c r="B1239" s="76" t="s">
        <v>253</v>
      </c>
      <c r="C1239" s="77" t="s">
        <v>1520</v>
      </c>
      <c r="D1239" s="76" t="s">
        <v>1501</v>
      </c>
      <c r="E1239" s="33" t="s">
        <v>25</v>
      </c>
      <c r="F1239" s="78">
        <v>100</v>
      </c>
      <c r="G1239" s="78">
        <v>20</v>
      </c>
      <c r="H1239" s="80" t="s">
        <v>26</v>
      </c>
      <c r="I1239" s="76" t="s">
        <v>1502</v>
      </c>
      <c r="J1239" s="44">
        <v>1</v>
      </c>
      <c r="K1239" s="44">
        <v>45</v>
      </c>
    </row>
    <row r="1240" s="4" customFormat="1" ht="55" customHeight="1" spans="1:11">
      <c r="A1240" s="76" t="s">
        <v>1499</v>
      </c>
      <c r="B1240" s="76" t="s">
        <v>165</v>
      </c>
      <c r="C1240" s="77" t="s">
        <v>1521</v>
      </c>
      <c r="D1240" s="76" t="s">
        <v>1501</v>
      </c>
      <c r="E1240" s="33" t="s">
        <v>25</v>
      </c>
      <c r="F1240" s="78">
        <v>100</v>
      </c>
      <c r="G1240" s="78">
        <v>20</v>
      </c>
      <c r="H1240" s="80" t="s">
        <v>26</v>
      </c>
      <c r="I1240" s="76" t="s">
        <v>1502</v>
      </c>
      <c r="J1240" s="44">
        <v>1</v>
      </c>
      <c r="K1240" s="44">
        <v>92</v>
      </c>
    </row>
    <row r="1241" s="4" customFormat="1" ht="59" customHeight="1" spans="1:11">
      <c r="A1241" s="76" t="s">
        <v>1499</v>
      </c>
      <c r="B1241" s="76" t="s">
        <v>1078</v>
      </c>
      <c r="C1241" s="77" t="s">
        <v>1522</v>
      </c>
      <c r="D1241" s="76" t="s">
        <v>1501</v>
      </c>
      <c r="E1241" s="33" t="s">
        <v>25</v>
      </c>
      <c r="F1241" s="78">
        <v>100</v>
      </c>
      <c r="G1241" s="78">
        <v>20</v>
      </c>
      <c r="H1241" s="80" t="s">
        <v>26</v>
      </c>
      <c r="I1241" s="76" t="s">
        <v>1502</v>
      </c>
      <c r="J1241" s="44">
        <v>1</v>
      </c>
      <c r="K1241" s="44">
        <v>67</v>
      </c>
    </row>
    <row r="1242" s="4" customFormat="1" ht="55" customHeight="1" spans="1:11">
      <c r="A1242" s="76" t="s">
        <v>1499</v>
      </c>
      <c r="B1242" s="76" t="s">
        <v>681</v>
      </c>
      <c r="C1242" s="77" t="s">
        <v>1518</v>
      </c>
      <c r="D1242" s="76" t="s">
        <v>1501</v>
      </c>
      <c r="E1242" s="33" t="s">
        <v>25</v>
      </c>
      <c r="F1242" s="78">
        <v>100</v>
      </c>
      <c r="G1242" s="78">
        <v>20</v>
      </c>
      <c r="H1242" s="80" t="s">
        <v>26</v>
      </c>
      <c r="I1242" s="76" t="s">
        <v>1502</v>
      </c>
      <c r="J1242" s="44">
        <v>1</v>
      </c>
      <c r="K1242" s="44">
        <v>51</v>
      </c>
    </row>
    <row r="1243" s="4" customFormat="1" ht="65" customHeight="1" spans="1:11">
      <c r="A1243" s="76" t="s">
        <v>1499</v>
      </c>
      <c r="B1243" s="76" t="s">
        <v>649</v>
      </c>
      <c r="C1243" s="77" t="s">
        <v>1523</v>
      </c>
      <c r="D1243" s="76" t="s">
        <v>1501</v>
      </c>
      <c r="E1243" s="33" t="s">
        <v>25</v>
      </c>
      <c r="F1243" s="78">
        <v>100</v>
      </c>
      <c r="G1243" s="78">
        <v>20</v>
      </c>
      <c r="H1243" s="80" t="s">
        <v>26</v>
      </c>
      <c r="I1243" s="76" t="s">
        <v>1502</v>
      </c>
      <c r="J1243" s="44">
        <v>1</v>
      </c>
      <c r="K1243" s="44">
        <v>109</v>
      </c>
    </row>
    <row r="1244" s="4" customFormat="1" ht="65" customHeight="1" spans="1:11">
      <c r="A1244" s="76" t="s">
        <v>1499</v>
      </c>
      <c r="B1244" s="76" t="s">
        <v>59</v>
      </c>
      <c r="C1244" s="77" t="s">
        <v>1518</v>
      </c>
      <c r="D1244" s="76" t="s">
        <v>1501</v>
      </c>
      <c r="E1244" s="33" t="s">
        <v>25</v>
      </c>
      <c r="F1244" s="78">
        <v>100</v>
      </c>
      <c r="G1244" s="78">
        <v>20</v>
      </c>
      <c r="H1244" s="80" t="s">
        <v>26</v>
      </c>
      <c r="I1244" s="76" t="s">
        <v>1502</v>
      </c>
      <c r="J1244" s="44">
        <v>1</v>
      </c>
      <c r="K1244" s="44">
        <v>159</v>
      </c>
    </row>
    <row r="1245" s="4" customFormat="1" ht="65" customHeight="1" spans="1:11">
      <c r="A1245" s="76" t="s">
        <v>1499</v>
      </c>
      <c r="B1245" s="76" t="s">
        <v>172</v>
      </c>
      <c r="C1245" s="77" t="s">
        <v>1524</v>
      </c>
      <c r="D1245" s="76" t="s">
        <v>1501</v>
      </c>
      <c r="E1245" s="33" t="s">
        <v>25</v>
      </c>
      <c r="F1245" s="78">
        <v>100</v>
      </c>
      <c r="G1245" s="78">
        <v>20</v>
      </c>
      <c r="H1245" s="80" t="s">
        <v>26</v>
      </c>
      <c r="I1245" s="76" t="s">
        <v>1502</v>
      </c>
      <c r="J1245" s="44">
        <v>1</v>
      </c>
      <c r="K1245" s="44">
        <v>15</v>
      </c>
    </row>
    <row r="1246" s="4" customFormat="1" ht="65" customHeight="1" spans="1:11">
      <c r="A1246" s="76" t="s">
        <v>1499</v>
      </c>
      <c r="B1246" s="76" t="s">
        <v>102</v>
      </c>
      <c r="C1246" s="77" t="s">
        <v>1525</v>
      </c>
      <c r="D1246" s="76" t="s">
        <v>1501</v>
      </c>
      <c r="E1246" s="33" t="s">
        <v>25</v>
      </c>
      <c r="F1246" s="78">
        <v>100</v>
      </c>
      <c r="G1246" s="78">
        <v>20</v>
      </c>
      <c r="H1246" s="80" t="s">
        <v>26</v>
      </c>
      <c r="I1246" s="76" t="s">
        <v>1502</v>
      </c>
      <c r="J1246" s="44"/>
      <c r="K1246" s="44">
        <v>50</v>
      </c>
    </row>
    <row r="1247" s="4" customFormat="1" ht="65" customHeight="1" spans="1:11">
      <c r="A1247" s="76" t="s">
        <v>1499</v>
      </c>
      <c r="B1247" s="76" t="s">
        <v>1076</v>
      </c>
      <c r="C1247" s="77" t="s">
        <v>1525</v>
      </c>
      <c r="D1247" s="76" t="s">
        <v>1501</v>
      </c>
      <c r="E1247" s="33" t="s">
        <v>25</v>
      </c>
      <c r="F1247" s="78">
        <v>100</v>
      </c>
      <c r="G1247" s="78">
        <v>20</v>
      </c>
      <c r="H1247" s="80" t="s">
        <v>26</v>
      </c>
      <c r="I1247" s="76" t="s">
        <v>1502</v>
      </c>
      <c r="J1247" s="44">
        <v>1</v>
      </c>
      <c r="K1247" s="44">
        <v>114</v>
      </c>
    </row>
    <row r="1248" s="4" customFormat="1" customHeight="1" spans="1:11">
      <c r="A1248" s="76" t="s">
        <v>1526</v>
      </c>
      <c r="B1248" s="82"/>
      <c r="C1248" s="77"/>
      <c r="D1248" s="82"/>
      <c r="E1248" s="82"/>
      <c r="F1248" s="26">
        <v>398</v>
      </c>
      <c r="G1248" s="26">
        <v>398</v>
      </c>
      <c r="H1248" s="82"/>
      <c r="I1248" s="82"/>
      <c r="J1248" s="28"/>
      <c r="K1248" s="28">
        <v>72</v>
      </c>
    </row>
    <row r="1249" s="4" customFormat="1" ht="144" customHeight="1" spans="1:11">
      <c r="A1249" s="23" t="s">
        <v>1527</v>
      </c>
      <c r="B1249" s="23" t="s">
        <v>1528</v>
      </c>
      <c r="C1249" s="25" t="s">
        <v>1529</v>
      </c>
      <c r="D1249" s="89" t="s">
        <v>1530</v>
      </c>
      <c r="E1249" s="76" t="s">
        <v>931</v>
      </c>
      <c r="F1249" s="26">
        <v>398</v>
      </c>
      <c r="G1249" s="26">
        <v>398</v>
      </c>
      <c r="H1249" s="30" t="s">
        <v>1531</v>
      </c>
      <c r="I1249" s="26" t="s">
        <v>1532</v>
      </c>
      <c r="J1249" s="28"/>
      <c r="K1249" s="28">
        <v>72</v>
      </c>
    </row>
    <row r="1250" s="4" customFormat="1" ht="47" customHeight="1" spans="1:11">
      <c r="A1250" s="23" t="s">
        <v>1533</v>
      </c>
      <c r="B1250" s="23"/>
      <c r="C1250" s="25"/>
      <c r="D1250" s="23"/>
      <c r="E1250" s="76"/>
      <c r="F1250" s="78">
        <v>50</v>
      </c>
      <c r="G1250" s="78">
        <v>50</v>
      </c>
      <c r="H1250" s="30"/>
      <c r="I1250" s="26"/>
      <c r="J1250" s="28">
        <v>3</v>
      </c>
      <c r="K1250" s="28">
        <v>426</v>
      </c>
    </row>
    <row r="1251" s="4" customFormat="1" ht="88" customHeight="1" spans="1:11">
      <c r="A1251" s="23" t="s">
        <v>1534</v>
      </c>
      <c r="B1251" s="76" t="s">
        <v>1535</v>
      </c>
      <c r="C1251" s="77" t="s">
        <v>1536</v>
      </c>
      <c r="D1251" s="80" t="s">
        <v>1537</v>
      </c>
      <c r="E1251" s="76" t="s">
        <v>25</v>
      </c>
      <c r="F1251" s="78">
        <v>50</v>
      </c>
      <c r="G1251" s="78">
        <v>50</v>
      </c>
      <c r="H1251" s="76" t="s">
        <v>1531</v>
      </c>
      <c r="I1251" s="76" t="s">
        <v>1538</v>
      </c>
      <c r="J1251" s="76">
        <v>3</v>
      </c>
      <c r="K1251" s="76">
        <v>426</v>
      </c>
    </row>
    <row r="1252" s="4" customFormat="1" ht="39" customHeight="1" spans="1:11">
      <c r="A1252" s="76" t="s">
        <v>1539</v>
      </c>
      <c r="B1252" s="76"/>
      <c r="C1252" s="77"/>
      <c r="D1252" s="76"/>
      <c r="E1252" s="84"/>
      <c r="F1252" s="78">
        <v>50</v>
      </c>
      <c r="G1252" s="78">
        <v>50</v>
      </c>
      <c r="H1252" s="76"/>
      <c r="I1252" s="76"/>
      <c r="J1252" s="44">
        <v>105</v>
      </c>
      <c r="K1252" s="44">
        <v>8871</v>
      </c>
    </row>
    <row r="1253" s="4" customFormat="1" ht="74" customHeight="1" spans="1:11">
      <c r="A1253" s="76" t="s">
        <v>1540</v>
      </c>
      <c r="B1253" s="76" t="s">
        <v>1120</v>
      </c>
      <c r="C1253" s="77" t="s">
        <v>1541</v>
      </c>
      <c r="D1253" s="80" t="s">
        <v>1542</v>
      </c>
      <c r="E1253" s="84" t="s">
        <v>1543</v>
      </c>
      <c r="F1253" s="78">
        <v>50</v>
      </c>
      <c r="G1253" s="78">
        <v>50</v>
      </c>
      <c r="H1253" s="76" t="s">
        <v>1531</v>
      </c>
      <c r="I1253" s="76" t="s">
        <v>1544</v>
      </c>
      <c r="J1253" s="44">
        <v>105</v>
      </c>
      <c r="K1253" s="44">
        <v>8871</v>
      </c>
    </row>
    <row r="1254" s="4" customFormat="1" ht="50" customHeight="1" spans="1:11">
      <c r="A1254" s="19" t="s">
        <v>1545</v>
      </c>
      <c r="B1254" s="20"/>
      <c r="C1254" s="21"/>
      <c r="D1254" s="20"/>
      <c r="E1254" s="20"/>
      <c r="F1254" s="22">
        <v>60</v>
      </c>
      <c r="G1254" s="22">
        <v>60</v>
      </c>
      <c r="H1254" s="22"/>
      <c r="I1254" s="22"/>
      <c r="J1254" s="20">
        <v>105</v>
      </c>
      <c r="K1254" s="20">
        <v>1590</v>
      </c>
    </row>
    <row r="1255" s="4" customFormat="1" ht="53" customHeight="1" spans="1:11">
      <c r="A1255" s="84" t="s">
        <v>1546</v>
      </c>
      <c r="B1255" s="90" t="s">
        <v>1547</v>
      </c>
      <c r="C1255" s="77" t="s">
        <v>1548</v>
      </c>
      <c r="D1255" s="76" t="s">
        <v>1549</v>
      </c>
      <c r="E1255" s="91" t="s">
        <v>1550</v>
      </c>
      <c r="F1255" s="78">
        <v>12</v>
      </c>
      <c r="G1255" s="78">
        <v>12</v>
      </c>
      <c r="H1255" s="76" t="s">
        <v>1531</v>
      </c>
      <c r="I1255" s="76" t="s">
        <v>1551</v>
      </c>
      <c r="J1255" s="19">
        <v>2</v>
      </c>
      <c r="K1255" s="19">
        <v>100</v>
      </c>
    </row>
    <row r="1256" s="4" customFormat="1" ht="53" customHeight="1" spans="1:11">
      <c r="A1256" s="84" t="s">
        <v>1546</v>
      </c>
      <c r="B1256" s="90" t="s">
        <v>1552</v>
      </c>
      <c r="C1256" s="77" t="s">
        <v>1548</v>
      </c>
      <c r="D1256" s="76" t="s">
        <v>1549</v>
      </c>
      <c r="E1256" s="91" t="s">
        <v>1550</v>
      </c>
      <c r="F1256" s="78">
        <v>12</v>
      </c>
      <c r="G1256" s="78">
        <v>12</v>
      </c>
      <c r="H1256" s="76" t="s">
        <v>1531</v>
      </c>
      <c r="I1256" s="76" t="s">
        <v>1551</v>
      </c>
      <c r="J1256" s="19">
        <v>1</v>
      </c>
      <c r="K1256" s="19">
        <v>100</v>
      </c>
    </row>
    <row r="1257" s="4" customFormat="1" ht="53" customHeight="1" spans="1:11">
      <c r="A1257" s="84" t="s">
        <v>1546</v>
      </c>
      <c r="B1257" s="90" t="s">
        <v>1553</v>
      </c>
      <c r="C1257" s="77" t="s">
        <v>1548</v>
      </c>
      <c r="D1257" s="76" t="s">
        <v>1549</v>
      </c>
      <c r="E1257" s="91" t="s">
        <v>1554</v>
      </c>
      <c r="F1257" s="78">
        <v>12</v>
      </c>
      <c r="G1257" s="78">
        <v>12</v>
      </c>
      <c r="H1257" s="76" t="s">
        <v>1531</v>
      </c>
      <c r="I1257" s="76" t="s">
        <v>1551</v>
      </c>
      <c r="J1257" s="19">
        <v>1</v>
      </c>
      <c r="K1257" s="19">
        <v>100</v>
      </c>
    </row>
    <row r="1258" s="4" customFormat="1" ht="88" customHeight="1" spans="1:11">
      <c r="A1258" s="84" t="s">
        <v>1555</v>
      </c>
      <c r="B1258" s="90" t="s">
        <v>1556</v>
      </c>
      <c r="C1258" s="77" t="s">
        <v>1557</v>
      </c>
      <c r="D1258" s="76" t="s">
        <v>1558</v>
      </c>
      <c r="E1258" s="91" t="s">
        <v>1559</v>
      </c>
      <c r="F1258" s="78">
        <v>2</v>
      </c>
      <c r="G1258" s="78">
        <v>2</v>
      </c>
      <c r="H1258" s="76" t="s">
        <v>1531</v>
      </c>
      <c r="I1258" s="76" t="s">
        <v>1551</v>
      </c>
      <c r="J1258" s="19">
        <v>2</v>
      </c>
      <c r="K1258" s="19">
        <v>100</v>
      </c>
    </row>
    <row r="1259" s="4" customFormat="1" ht="88" customHeight="1" spans="1:11">
      <c r="A1259" s="84" t="s">
        <v>1555</v>
      </c>
      <c r="B1259" s="90" t="s">
        <v>1547</v>
      </c>
      <c r="C1259" s="77" t="s">
        <v>1557</v>
      </c>
      <c r="D1259" s="76" t="s">
        <v>1558</v>
      </c>
      <c r="E1259" s="91" t="s">
        <v>1550</v>
      </c>
      <c r="F1259" s="78">
        <v>2</v>
      </c>
      <c r="G1259" s="78">
        <v>2</v>
      </c>
      <c r="H1259" s="76" t="s">
        <v>1531</v>
      </c>
      <c r="I1259" s="76" t="s">
        <v>1551</v>
      </c>
      <c r="J1259" s="19">
        <v>2</v>
      </c>
      <c r="K1259" s="19">
        <v>100</v>
      </c>
    </row>
    <row r="1260" s="4" customFormat="1" ht="90" customHeight="1" spans="1:11">
      <c r="A1260" s="84" t="s">
        <v>1555</v>
      </c>
      <c r="B1260" s="90" t="s">
        <v>1552</v>
      </c>
      <c r="C1260" s="77" t="s">
        <v>1560</v>
      </c>
      <c r="D1260" s="80" t="s">
        <v>1558</v>
      </c>
      <c r="E1260" s="91" t="s">
        <v>1550</v>
      </c>
      <c r="F1260" s="78">
        <v>1</v>
      </c>
      <c r="G1260" s="78">
        <v>1</v>
      </c>
      <c r="H1260" s="76" t="s">
        <v>1531</v>
      </c>
      <c r="I1260" s="76" t="s">
        <v>1551</v>
      </c>
      <c r="J1260" s="19">
        <v>1</v>
      </c>
      <c r="K1260" s="19">
        <v>100</v>
      </c>
    </row>
    <row r="1261" s="4" customFormat="1" ht="97" customHeight="1" spans="1:11">
      <c r="A1261" s="84" t="s">
        <v>1555</v>
      </c>
      <c r="B1261" s="90" t="s">
        <v>1561</v>
      </c>
      <c r="C1261" s="77" t="s">
        <v>1560</v>
      </c>
      <c r="D1261" s="76" t="s">
        <v>1558</v>
      </c>
      <c r="E1261" s="91" t="s">
        <v>1550</v>
      </c>
      <c r="F1261" s="78">
        <v>1</v>
      </c>
      <c r="G1261" s="78">
        <v>1</v>
      </c>
      <c r="H1261" s="76" t="s">
        <v>1531</v>
      </c>
      <c r="I1261" s="76" t="s">
        <v>1551</v>
      </c>
      <c r="J1261" s="19">
        <v>1</v>
      </c>
      <c r="K1261" s="19">
        <v>100</v>
      </c>
    </row>
    <row r="1262" s="4" customFormat="1" ht="97" customHeight="1" spans="1:11">
      <c r="A1262" s="84" t="s">
        <v>1555</v>
      </c>
      <c r="B1262" s="90" t="s">
        <v>1562</v>
      </c>
      <c r="C1262" s="77" t="s">
        <v>1560</v>
      </c>
      <c r="D1262" s="76" t="s">
        <v>1558</v>
      </c>
      <c r="E1262" s="91" t="s">
        <v>1550</v>
      </c>
      <c r="F1262" s="78">
        <v>1</v>
      </c>
      <c r="G1262" s="78">
        <v>1</v>
      </c>
      <c r="H1262" s="76" t="s">
        <v>1531</v>
      </c>
      <c r="I1262" s="76" t="s">
        <v>1551</v>
      </c>
      <c r="J1262" s="19">
        <v>2</v>
      </c>
      <c r="K1262" s="19">
        <v>100</v>
      </c>
    </row>
    <row r="1263" s="4" customFormat="1" ht="97" customHeight="1" spans="1:11">
      <c r="A1263" s="84" t="s">
        <v>1555</v>
      </c>
      <c r="B1263" s="90" t="s">
        <v>1563</v>
      </c>
      <c r="C1263" s="77" t="s">
        <v>1560</v>
      </c>
      <c r="D1263" s="76" t="s">
        <v>1558</v>
      </c>
      <c r="E1263" s="91" t="s">
        <v>1550</v>
      </c>
      <c r="F1263" s="78">
        <v>1</v>
      </c>
      <c r="G1263" s="78">
        <v>1</v>
      </c>
      <c r="H1263" s="76" t="s">
        <v>1531</v>
      </c>
      <c r="I1263" s="76" t="s">
        <v>1551</v>
      </c>
      <c r="J1263" s="19">
        <v>1</v>
      </c>
      <c r="K1263" s="19">
        <v>100</v>
      </c>
    </row>
    <row r="1264" s="4" customFormat="1" ht="95" customHeight="1" spans="1:11">
      <c r="A1264" s="84" t="s">
        <v>1555</v>
      </c>
      <c r="B1264" s="90" t="s">
        <v>1553</v>
      </c>
      <c r="C1264" s="77" t="s">
        <v>1560</v>
      </c>
      <c r="D1264" s="76" t="s">
        <v>1558</v>
      </c>
      <c r="E1264" s="91" t="s">
        <v>1554</v>
      </c>
      <c r="F1264" s="78">
        <v>1</v>
      </c>
      <c r="G1264" s="78">
        <v>1</v>
      </c>
      <c r="H1264" s="76" t="s">
        <v>1531</v>
      </c>
      <c r="I1264" s="76" t="s">
        <v>1551</v>
      </c>
      <c r="J1264" s="19">
        <v>1</v>
      </c>
      <c r="K1264" s="19">
        <v>100</v>
      </c>
    </row>
    <row r="1265" s="4" customFormat="1" ht="95" customHeight="1" spans="1:11">
      <c r="A1265" s="84" t="s">
        <v>1555</v>
      </c>
      <c r="B1265" s="90" t="s">
        <v>1388</v>
      </c>
      <c r="C1265" s="77" t="s">
        <v>1560</v>
      </c>
      <c r="D1265" s="76" t="s">
        <v>1558</v>
      </c>
      <c r="E1265" s="91" t="s">
        <v>1554</v>
      </c>
      <c r="F1265" s="78">
        <v>1</v>
      </c>
      <c r="G1265" s="78">
        <v>1</v>
      </c>
      <c r="H1265" s="76" t="s">
        <v>1531</v>
      </c>
      <c r="I1265" s="76" t="s">
        <v>1551</v>
      </c>
      <c r="J1265" s="19">
        <v>1</v>
      </c>
      <c r="K1265" s="19">
        <v>100</v>
      </c>
    </row>
    <row r="1266" s="4" customFormat="1" ht="95" customHeight="1" spans="1:11">
      <c r="A1266" s="84" t="s">
        <v>1555</v>
      </c>
      <c r="B1266" s="90" t="s">
        <v>1564</v>
      </c>
      <c r="C1266" s="77" t="s">
        <v>1560</v>
      </c>
      <c r="D1266" s="76" t="s">
        <v>1558</v>
      </c>
      <c r="E1266" s="91" t="s">
        <v>1554</v>
      </c>
      <c r="F1266" s="78">
        <v>1</v>
      </c>
      <c r="G1266" s="78">
        <v>1</v>
      </c>
      <c r="H1266" s="76" t="s">
        <v>1531</v>
      </c>
      <c r="I1266" s="76" t="s">
        <v>1551</v>
      </c>
      <c r="J1266" s="19">
        <v>1</v>
      </c>
      <c r="K1266" s="19">
        <v>100</v>
      </c>
    </row>
    <row r="1267" s="4" customFormat="1" ht="95" customHeight="1" spans="1:11">
      <c r="A1267" s="84" t="s">
        <v>1555</v>
      </c>
      <c r="B1267" s="90" t="s">
        <v>1283</v>
      </c>
      <c r="C1267" s="77" t="s">
        <v>1560</v>
      </c>
      <c r="D1267" s="76" t="s">
        <v>1558</v>
      </c>
      <c r="E1267" s="91" t="s">
        <v>1554</v>
      </c>
      <c r="F1267" s="78">
        <v>1</v>
      </c>
      <c r="G1267" s="78">
        <v>1</v>
      </c>
      <c r="H1267" s="76" t="s">
        <v>1531</v>
      </c>
      <c r="I1267" s="76" t="s">
        <v>1551</v>
      </c>
      <c r="J1267" s="19">
        <v>2</v>
      </c>
      <c r="K1267" s="19">
        <v>100</v>
      </c>
    </row>
    <row r="1268" s="4" customFormat="1" ht="95" customHeight="1" spans="1:11">
      <c r="A1268" s="84" t="s">
        <v>1555</v>
      </c>
      <c r="B1268" s="90" t="s">
        <v>1565</v>
      </c>
      <c r="C1268" s="77" t="s">
        <v>1560</v>
      </c>
      <c r="D1268" s="76" t="s">
        <v>1558</v>
      </c>
      <c r="E1268" s="91" t="s">
        <v>1554</v>
      </c>
      <c r="F1268" s="78">
        <v>1</v>
      </c>
      <c r="G1268" s="78">
        <v>1</v>
      </c>
      <c r="H1268" s="76" t="s">
        <v>1531</v>
      </c>
      <c r="I1268" s="76" t="s">
        <v>1551</v>
      </c>
      <c r="J1268" s="19"/>
      <c r="K1268" s="19">
        <v>100</v>
      </c>
    </row>
    <row r="1269" s="4" customFormat="1" ht="50" customHeight="1" spans="1:11">
      <c r="A1269" s="76" t="s">
        <v>1566</v>
      </c>
      <c r="B1269" s="90" t="s">
        <v>1547</v>
      </c>
      <c r="C1269" s="77" t="s">
        <v>1567</v>
      </c>
      <c r="D1269" s="76" t="s">
        <v>1568</v>
      </c>
      <c r="E1269" s="91" t="s">
        <v>1569</v>
      </c>
      <c r="F1269" s="78">
        <v>2.4</v>
      </c>
      <c r="G1269" s="78">
        <v>2.4</v>
      </c>
      <c r="H1269" s="76" t="s">
        <v>1531</v>
      </c>
      <c r="I1269" s="76" t="s">
        <v>1551</v>
      </c>
      <c r="J1269" s="19">
        <v>2</v>
      </c>
      <c r="K1269" s="19">
        <v>30</v>
      </c>
    </row>
    <row r="1270" s="4" customFormat="1" ht="50" customHeight="1" spans="1:11">
      <c r="A1270" s="76" t="s">
        <v>1566</v>
      </c>
      <c r="B1270" s="90" t="s">
        <v>1553</v>
      </c>
      <c r="C1270" s="77" t="s">
        <v>1567</v>
      </c>
      <c r="D1270" s="76" t="s">
        <v>1568</v>
      </c>
      <c r="E1270" s="91" t="s">
        <v>1570</v>
      </c>
      <c r="F1270" s="78">
        <v>2.4</v>
      </c>
      <c r="G1270" s="78">
        <v>2.4</v>
      </c>
      <c r="H1270" s="76" t="s">
        <v>1531</v>
      </c>
      <c r="I1270" s="76" t="s">
        <v>1551</v>
      </c>
      <c r="J1270" s="19">
        <v>1</v>
      </c>
      <c r="K1270" s="19">
        <v>30</v>
      </c>
    </row>
    <row r="1271" s="4" customFormat="1" ht="50" customHeight="1" spans="1:11">
      <c r="A1271" s="76" t="s">
        <v>1566</v>
      </c>
      <c r="B1271" s="90" t="s">
        <v>1552</v>
      </c>
      <c r="C1271" s="77" t="s">
        <v>1571</v>
      </c>
      <c r="D1271" s="76" t="s">
        <v>1568</v>
      </c>
      <c r="E1271" s="91" t="s">
        <v>1572</v>
      </c>
      <c r="F1271" s="78">
        <v>1.2</v>
      </c>
      <c r="G1271" s="78">
        <v>1.2</v>
      </c>
      <c r="H1271" s="76" t="s">
        <v>1531</v>
      </c>
      <c r="I1271" s="76" t="s">
        <v>1551</v>
      </c>
      <c r="J1271" s="19">
        <v>1</v>
      </c>
      <c r="K1271" s="19">
        <v>30</v>
      </c>
    </row>
    <row r="1272" s="4" customFormat="1" ht="109" customHeight="1" spans="1:11">
      <c r="A1272" s="76" t="s">
        <v>1573</v>
      </c>
      <c r="B1272" s="76" t="s">
        <v>1574</v>
      </c>
      <c r="C1272" s="77" t="s">
        <v>1575</v>
      </c>
      <c r="D1272" s="76" t="s">
        <v>1576</v>
      </c>
      <c r="E1272" s="91" t="s">
        <v>1577</v>
      </c>
      <c r="F1272" s="78">
        <v>5</v>
      </c>
      <c r="G1272" s="78">
        <v>5</v>
      </c>
      <c r="H1272" s="76" t="s">
        <v>1531</v>
      </c>
      <c r="I1272" s="76" t="s">
        <v>1551</v>
      </c>
      <c r="J1272" s="19">
        <v>105</v>
      </c>
      <c r="K1272" s="19">
        <v>100</v>
      </c>
    </row>
    <row r="1273" s="4" customFormat="1" ht="33" customHeight="1" spans="1:11">
      <c r="A1273" s="76" t="s">
        <v>1578</v>
      </c>
      <c r="B1273" s="82"/>
      <c r="C1273" s="77"/>
      <c r="D1273" s="82"/>
      <c r="E1273" s="78"/>
      <c r="F1273" s="78">
        <f>F1274+F1276+F1278+F1280+F1284+F1287</f>
        <v>2320</v>
      </c>
      <c r="G1273" s="78">
        <f>G1274+G1276+G1278+G1280+G1284+G1287</f>
        <v>2271</v>
      </c>
      <c r="H1273" s="78"/>
      <c r="I1273" s="78"/>
      <c r="J1273" s="44">
        <v>105</v>
      </c>
      <c r="K1273" s="44">
        <f>K1274+K1276+K1278+K1280+K1284+K1287</f>
        <v>14357</v>
      </c>
    </row>
    <row r="1274" s="4" customFormat="1" ht="43" customHeight="1" spans="1:11">
      <c r="A1274" s="76" t="s">
        <v>1579</v>
      </c>
      <c r="B1274" s="76"/>
      <c r="C1274" s="77"/>
      <c r="D1274" s="76"/>
      <c r="E1274" s="76"/>
      <c r="F1274" s="78">
        <v>1200</v>
      </c>
      <c r="G1274" s="78">
        <v>1200</v>
      </c>
      <c r="H1274" s="76"/>
      <c r="I1274" s="76"/>
      <c r="J1274" s="76">
        <v>105</v>
      </c>
      <c r="K1274" s="76">
        <v>2500</v>
      </c>
    </row>
    <row r="1275" s="4" customFormat="1" ht="45" customHeight="1" spans="1:11">
      <c r="A1275" s="76" t="s">
        <v>1580</v>
      </c>
      <c r="B1275" s="76" t="s">
        <v>1120</v>
      </c>
      <c r="C1275" s="77" t="s">
        <v>1581</v>
      </c>
      <c r="D1275" s="76" t="s">
        <v>1582</v>
      </c>
      <c r="E1275" s="76" t="s">
        <v>1583</v>
      </c>
      <c r="F1275" s="78">
        <v>1200</v>
      </c>
      <c r="G1275" s="78">
        <v>1200</v>
      </c>
      <c r="H1275" s="76" t="s">
        <v>1531</v>
      </c>
      <c r="I1275" s="76" t="s">
        <v>1584</v>
      </c>
      <c r="J1275" s="76">
        <v>105</v>
      </c>
      <c r="K1275" s="76">
        <v>2500</v>
      </c>
    </row>
    <row r="1276" s="4" customFormat="1" ht="37" customHeight="1" spans="1:11">
      <c r="A1276" s="76" t="s">
        <v>1585</v>
      </c>
      <c r="B1276" s="76"/>
      <c r="C1276" s="77"/>
      <c r="D1276" s="76"/>
      <c r="E1276" s="76"/>
      <c r="F1276" s="78">
        <v>460</v>
      </c>
      <c r="G1276" s="78">
        <v>460</v>
      </c>
      <c r="H1276" s="76"/>
      <c r="I1276" s="76"/>
      <c r="J1276" s="76">
        <v>105</v>
      </c>
      <c r="K1276" s="76">
        <v>3000</v>
      </c>
    </row>
    <row r="1277" s="4" customFormat="1" ht="59" customHeight="1" spans="1:11">
      <c r="A1277" s="76" t="s">
        <v>1586</v>
      </c>
      <c r="B1277" s="76" t="s">
        <v>1120</v>
      </c>
      <c r="C1277" s="77" t="s">
        <v>1587</v>
      </c>
      <c r="D1277" s="76" t="s">
        <v>1588</v>
      </c>
      <c r="E1277" s="76" t="s">
        <v>1543</v>
      </c>
      <c r="F1277" s="78">
        <v>460</v>
      </c>
      <c r="G1277" s="78">
        <v>460</v>
      </c>
      <c r="H1277" s="76" t="s">
        <v>1589</v>
      </c>
      <c r="I1277" s="76" t="s">
        <v>1544</v>
      </c>
      <c r="J1277" s="76">
        <v>105</v>
      </c>
      <c r="K1277" s="76">
        <v>3000</v>
      </c>
    </row>
    <row r="1278" s="4" customFormat="1" ht="43" customHeight="1" spans="1:11">
      <c r="A1278" s="76" t="s">
        <v>1590</v>
      </c>
      <c r="B1278" s="84"/>
      <c r="C1278" s="85"/>
      <c r="D1278" s="84"/>
      <c r="E1278" s="84"/>
      <c r="F1278" s="86">
        <v>20</v>
      </c>
      <c r="G1278" s="86">
        <v>20</v>
      </c>
      <c r="H1278" s="84"/>
      <c r="I1278" s="84"/>
      <c r="J1278" s="84">
        <v>105</v>
      </c>
      <c r="K1278" s="84">
        <v>500</v>
      </c>
    </row>
    <row r="1279" s="4" customFormat="1" ht="77" customHeight="1" spans="1:11">
      <c r="A1279" s="76" t="s">
        <v>1591</v>
      </c>
      <c r="B1279" s="84" t="s">
        <v>1120</v>
      </c>
      <c r="C1279" s="85" t="s">
        <v>1592</v>
      </c>
      <c r="D1279" s="84" t="s">
        <v>1593</v>
      </c>
      <c r="E1279" s="84" t="s">
        <v>1543</v>
      </c>
      <c r="F1279" s="86">
        <v>20</v>
      </c>
      <c r="G1279" s="86">
        <v>20</v>
      </c>
      <c r="H1279" s="92" t="s">
        <v>1594</v>
      </c>
      <c r="I1279" s="84" t="s">
        <v>1544</v>
      </c>
      <c r="J1279" s="84">
        <v>105</v>
      </c>
      <c r="K1279" s="84">
        <v>500</v>
      </c>
    </row>
    <row r="1280" s="4" customFormat="1" ht="62" customHeight="1" spans="1:11">
      <c r="A1280" s="76" t="s">
        <v>1595</v>
      </c>
      <c r="B1280" s="84"/>
      <c r="C1280" s="85"/>
      <c r="D1280" s="84"/>
      <c r="E1280" s="84"/>
      <c r="F1280" s="86">
        <v>214</v>
      </c>
      <c r="G1280" s="86">
        <v>175</v>
      </c>
      <c r="H1280" s="84"/>
      <c r="I1280" s="84"/>
      <c r="J1280" s="84">
        <v>3</v>
      </c>
      <c r="K1280" s="84">
        <v>86</v>
      </c>
    </row>
    <row r="1281" s="4" customFormat="1" ht="49" customHeight="1" spans="1:11">
      <c r="A1281" s="76" t="s">
        <v>1596</v>
      </c>
      <c r="B1281" s="84" t="s">
        <v>242</v>
      </c>
      <c r="C1281" s="85" t="s">
        <v>1597</v>
      </c>
      <c r="D1281" s="84" t="s">
        <v>1598</v>
      </c>
      <c r="E1281" s="76" t="s">
        <v>931</v>
      </c>
      <c r="F1281" s="86">
        <v>97.5</v>
      </c>
      <c r="G1281" s="86">
        <v>78</v>
      </c>
      <c r="H1281" s="92" t="s">
        <v>1594</v>
      </c>
      <c r="I1281" s="84" t="s">
        <v>1544</v>
      </c>
      <c r="J1281" s="84">
        <v>1</v>
      </c>
      <c r="K1281" s="84">
        <v>30</v>
      </c>
    </row>
    <row r="1282" s="4" customFormat="1" ht="49" customHeight="1" spans="1:11">
      <c r="A1282" s="76" t="s">
        <v>1596</v>
      </c>
      <c r="B1282" s="84" t="s">
        <v>1599</v>
      </c>
      <c r="C1282" s="85" t="s">
        <v>1600</v>
      </c>
      <c r="D1282" s="84" t="s">
        <v>1598</v>
      </c>
      <c r="E1282" s="76" t="s">
        <v>931</v>
      </c>
      <c r="F1282" s="86">
        <v>97.5</v>
      </c>
      <c r="G1282" s="86">
        <v>78</v>
      </c>
      <c r="H1282" s="92" t="s">
        <v>1594</v>
      </c>
      <c r="I1282" s="84" t="s">
        <v>1544</v>
      </c>
      <c r="J1282" s="84">
        <v>1</v>
      </c>
      <c r="K1282" s="84">
        <v>35</v>
      </c>
    </row>
    <row r="1283" s="4" customFormat="1" ht="49" customHeight="1" spans="1:11">
      <c r="A1283" s="76" t="s">
        <v>1596</v>
      </c>
      <c r="B1283" s="84" t="s">
        <v>1289</v>
      </c>
      <c r="C1283" s="85" t="s">
        <v>1601</v>
      </c>
      <c r="D1283" s="84" t="s">
        <v>1602</v>
      </c>
      <c r="E1283" s="76" t="s">
        <v>931</v>
      </c>
      <c r="F1283" s="86">
        <v>19</v>
      </c>
      <c r="G1283" s="86">
        <v>19</v>
      </c>
      <c r="H1283" s="92" t="s">
        <v>1594</v>
      </c>
      <c r="I1283" s="84" t="s">
        <v>1544</v>
      </c>
      <c r="J1283" s="84">
        <v>1</v>
      </c>
      <c r="K1283" s="84">
        <v>21</v>
      </c>
    </row>
    <row r="1284" s="4" customFormat="1" ht="49" customHeight="1" spans="1:11">
      <c r="A1284" s="84" t="s">
        <v>1603</v>
      </c>
      <c r="B1284" s="84"/>
      <c r="C1284" s="85"/>
      <c r="D1284" s="84"/>
      <c r="E1284" s="84"/>
      <c r="F1284" s="86">
        <v>20</v>
      </c>
      <c r="G1284" s="86">
        <v>10</v>
      </c>
      <c r="H1284" s="84"/>
      <c r="I1284" s="84"/>
      <c r="J1284" s="84">
        <v>105</v>
      </c>
      <c r="K1284" s="84">
        <v>8000</v>
      </c>
    </row>
    <row r="1285" s="4" customFormat="1" ht="85" customHeight="1" spans="1:11">
      <c r="A1285" s="84" t="s">
        <v>1604</v>
      </c>
      <c r="B1285" s="84" t="s">
        <v>538</v>
      </c>
      <c r="C1285" s="85" t="s">
        <v>1605</v>
      </c>
      <c r="D1285" s="84" t="s">
        <v>1606</v>
      </c>
      <c r="E1285" s="84" t="s">
        <v>1583</v>
      </c>
      <c r="F1285" s="86">
        <v>20</v>
      </c>
      <c r="G1285" s="86">
        <v>10</v>
      </c>
      <c r="H1285" s="92" t="s">
        <v>1594</v>
      </c>
      <c r="I1285" s="84" t="s">
        <v>1544</v>
      </c>
      <c r="J1285" s="84">
        <v>105</v>
      </c>
      <c r="K1285" s="84">
        <v>8000</v>
      </c>
    </row>
    <row r="1286" s="4" customFormat="1" ht="49" customHeight="1" spans="1:11">
      <c r="A1286" s="84" t="s">
        <v>1607</v>
      </c>
      <c r="B1286" s="84"/>
      <c r="C1286" s="85"/>
      <c r="D1286" s="84"/>
      <c r="E1286" s="84"/>
      <c r="F1286" s="86">
        <v>406</v>
      </c>
      <c r="G1286" s="86">
        <v>406</v>
      </c>
      <c r="H1286" s="84"/>
      <c r="I1286" s="84"/>
      <c r="J1286" s="84">
        <v>65</v>
      </c>
      <c r="K1286" s="84">
        <v>271</v>
      </c>
    </row>
    <row r="1287" s="4" customFormat="1" ht="49" customHeight="1" spans="1:11">
      <c r="A1287" s="76" t="s">
        <v>1608</v>
      </c>
      <c r="B1287" s="84" t="s">
        <v>1120</v>
      </c>
      <c r="C1287" s="85" t="s">
        <v>1609</v>
      </c>
      <c r="D1287" s="84" t="s">
        <v>1610</v>
      </c>
      <c r="E1287" s="84" t="s">
        <v>1583</v>
      </c>
      <c r="F1287" s="86">
        <v>406</v>
      </c>
      <c r="G1287" s="86">
        <v>406</v>
      </c>
      <c r="H1287" s="76" t="s">
        <v>1531</v>
      </c>
      <c r="I1287" s="84" t="s">
        <v>1611</v>
      </c>
      <c r="J1287" s="84">
        <v>65</v>
      </c>
      <c r="K1287" s="84">
        <v>271</v>
      </c>
    </row>
    <row r="1288" s="4" customFormat="1" customHeight="1" spans="1:11">
      <c r="A1288" s="5"/>
      <c r="B1288" s="6"/>
      <c r="C1288" s="7"/>
      <c r="D1288" s="6"/>
      <c r="E1288" s="6"/>
      <c r="F1288" s="8"/>
      <c r="G1288" s="8"/>
      <c r="H1288" s="6"/>
      <c r="I1288" s="6"/>
      <c r="J1288" s="9"/>
      <c r="K1288" s="9"/>
    </row>
    <row r="1289" s="4" customFormat="1" customHeight="1" spans="1:11">
      <c r="A1289" s="5"/>
      <c r="B1289" s="6"/>
      <c r="C1289" s="7"/>
      <c r="D1289" s="6"/>
      <c r="E1289" s="6"/>
      <c r="F1289" s="8"/>
      <c r="G1289" s="8"/>
      <c r="H1289" s="6"/>
      <c r="I1289" s="6"/>
      <c r="J1289" s="9"/>
      <c r="K1289" s="9"/>
    </row>
    <row r="1290" s="4" customFormat="1" customHeight="1" spans="1:11">
      <c r="A1290" s="5"/>
      <c r="B1290" s="6"/>
      <c r="C1290" s="7"/>
      <c r="D1290" s="6"/>
      <c r="E1290" s="6"/>
      <c r="F1290" s="8"/>
      <c r="G1290" s="8"/>
      <c r="H1290" s="6"/>
      <c r="I1290" s="6"/>
      <c r="J1290" s="9"/>
      <c r="K1290" s="9"/>
    </row>
    <row r="1291" s="4" customFormat="1" customHeight="1" spans="1:11">
      <c r="A1291" s="5"/>
      <c r="B1291" s="6"/>
      <c r="C1291" s="7"/>
      <c r="D1291" s="6"/>
      <c r="E1291" s="6"/>
      <c r="F1291" s="8"/>
      <c r="G1291" s="8"/>
      <c r="H1291" s="6"/>
      <c r="I1291" s="6"/>
      <c r="J1291" s="9"/>
      <c r="K1291" s="9"/>
    </row>
    <row r="1292" s="4" customFormat="1" customHeight="1" spans="1:11">
      <c r="A1292" s="5"/>
      <c r="B1292" s="6"/>
      <c r="C1292" s="7"/>
      <c r="D1292" s="6"/>
      <c r="E1292" s="6"/>
      <c r="F1292" s="8"/>
      <c r="G1292" s="8"/>
      <c r="H1292" s="6"/>
      <c r="I1292" s="6"/>
      <c r="J1292" s="9"/>
      <c r="K1292" s="9"/>
    </row>
    <row r="1293" s="4" customFormat="1" customHeight="1" spans="1:11">
      <c r="A1293" s="5"/>
      <c r="B1293" s="6"/>
      <c r="C1293" s="7"/>
      <c r="D1293" s="6"/>
      <c r="E1293" s="6"/>
      <c r="F1293" s="8"/>
      <c r="G1293" s="8"/>
      <c r="H1293" s="6"/>
      <c r="I1293" s="6"/>
      <c r="J1293" s="9"/>
      <c r="K1293" s="9"/>
    </row>
    <row r="1294" s="4" customFormat="1" customHeight="1" spans="1:11">
      <c r="A1294" s="5"/>
      <c r="B1294" s="6"/>
      <c r="C1294" s="7"/>
      <c r="D1294" s="6"/>
      <c r="E1294" s="6"/>
      <c r="F1294" s="8"/>
      <c r="G1294" s="8"/>
      <c r="H1294" s="6"/>
      <c r="I1294" s="6"/>
      <c r="J1294" s="9"/>
      <c r="K1294" s="9"/>
    </row>
    <row r="1295" s="4" customFormat="1" customHeight="1" spans="1:11">
      <c r="A1295" s="5"/>
      <c r="B1295" s="6"/>
      <c r="C1295" s="7"/>
      <c r="D1295" s="6"/>
      <c r="E1295" s="6"/>
      <c r="F1295" s="8"/>
      <c r="G1295" s="8"/>
      <c r="H1295" s="6"/>
      <c r="I1295" s="6"/>
      <c r="J1295" s="9"/>
      <c r="K1295" s="9"/>
    </row>
    <row r="1296" s="4" customFormat="1" customHeight="1" spans="1:11">
      <c r="A1296" s="5"/>
      <c r="B1296" s="6"/>
      <c r="C1296" s="7"/>
      <c r="D1296" s="6"/>
      <c r="E1296" s="6"/>
      <c r="F1296" s="8"/>
      <c r="G1296" s="8"/>
      <c r="H1296" s="6"/>
      <c r="I1296" s="6"/>
      <c r="J1296" s="9"/>
      <c r="K1296" s="9"/>
    </row>
    <row r="1297" s="4" customFormat="1" customHeight="1" spans="1:11">
      <c r="A1297" s="5"/>
      <c r="B1297" s="6"/>
      <c r="C1297" s="7"/>
      <c r="D1297" s="6"/>
      <c r="E1297" s="6"/>
      <c r="F1297" s="8"/>
      <c r="G1297" s="8"/>
      <c r="H1297" s="6"/>
      <c r="I1297" s="6"/>
      <c r="J1297" s="9"/>
      <c r="K1297" s="9"/>
    </row>
    <row r="1298" s="4" customFormat="1" customHeight="1" spans="1:11">
      <c r="A1298" s="5"/>
      <c r="B1298" s="6"/>
      <c r="C1298" s="7"/>
      <c r="D1298" s="6"/>
      <c r="E1298" s="6"/>
      <c r="F1298" s="8"/>
      <c r="G1298" s="8"/>
      <c r="H1298" s="6"/>
      <c r="I1298" s="6"/>
      <c r="J1298" s="9"/>
      <c r="K1298" s="9"/>
    </row>
    <row r="1299" s="4" customFormat="1" customHeight="1" spans="1:11">
      <c r="A1299" s="5"/>
      <c r="B1299" s="6"/>
      <c r="C1299" s="7"/>
      <c r="D1299" s="6"/>
      <c r="E1299" s="6"/>
      <c r="F1299" s="8"/>
      <c r="G1299" s="8"/>
      <c r="H1299" s="6"/>
      <c r="I1299" s="6"/>
      <c r="J1299" s="9"/>
      <c r="K1299" s="9"/>
    </row>
    <row r="1300" s="4" customFormat="1" customHeight="1" spans="1:11">
      <c r="A1300" s="5"/>
      <c r="B1300" s="6"/>
      <c r="C1300" s="7"/>
      <c r="D1300" s="6"/>
      <c r="E1300" s="6"/>
      <c r="F1300" s="8"/>
      <c r="G1300" s="8"/>
      <c r="H1300" s="6"/>
      <c r="I1300" s="6"/>
      <c r="J1300" s="9"/>
      <c r="K1300" s="9"/>
    </row>
    <row r="1301" s="4" customFormat="1" customHeight="1" spans="1:11">
      <c r="A1301" s="5"/>
      <c r="B1301" s="6"/>
      <c r="C1301" s="7"/>
      <c r="D1301" s="6"/>
      <c r="E1301" s="6"/>
      <c r="F1301" s="8"/>
      <c r="G1301" s="8"/>
      <c r="H1301" s="6"/>
      <c r="I1301" s="6"/>
      <c r="J1301" s="9"/>
      <c r="K1301" s="9"/>
    </row>
    <row r="1302" s="4" customFormat="1" customHeight="1" spans="1:11">
      <c r="A1302" s="5"/>
      <c r="B1302" s="6"/>
      <c r="C1302" s="7"/>
      <c r="D1302" s="6"/>
      <c r="E1302" s="6"/>
      <c r="F1302" s="8"/>
      <c r="G1302" s="8"/>
      <c r="H1302" s="6"/>
      <c r="I1302" s="6"/>
      <c r="J1302" s="9"/>
      <c r="K1302" s="9"/>
    </row>
    <row r="1303" s="4" customFormat="1" customHeight="1" spans="1:11">
      <c r="A1303" s="5"/>
      <c r="B1303" s="6"/>
      <c r="C1303" s="7"/>
      <c r="D1303" s="6"/>
      <c r="E1303" s="6"/>
      <c r="F1303" s="8"/>
      <c r="G1303" s="8"/>
      <c r="H1303" s="6"/>
      <c r="I1303" s="6"/>
      <c r="J1303" s="9"/>
      <c r="K1303" s="9"/>
    </row>
    <row r="1304" s="4" customFormat="1" customHeight="1" spans="1:11">
      <c r="A1304" s="5"/>
      <c r="B1304" s="6"/>
      <c r="C1304" s="7"/>
      <c r="D1304" s="6"/>
      <c r="E1304" s="6"/>
      <c r="F1304" s="8"/>
      <c r="G1304" s="8"/>
      <c r="H1304" s="6"/>
      <c r="I1304" s="6"/>
      <c r="J1304" s="9"/>
      <c r="K1304" s="9"/>
    </row>
    <row r="1305" s="4" customFormat="1" customHeight="1" spans="1:11">
      <c r="A1305" s="5"/>
      <c r="B1305" s="6"/>
      <c r="C1305" s="7"/>
      <c r="D1305" s="6"/>
      <c r="E1305" s="6"/>
      <c r="F1305" s="8"/>
      <c r="G1305" s="8"/>
      <c r="H1305" s="6"/>
      <c r="I1305" s="6"/>
      <c r="J1305" s="9"/>
      <c r="K1305" s="9"/>
    </row>
    <row r="1306" s="4" customFormat="1" customHeight="1" spans="1:11">
      <c r="A1306" s="5"/>
      <c r="B1306" s="6"/>
      <c r="C1306" s="7"/>
      <c r="D1306" s="6"/>
      <c r="E1306" s="6"/>
      <c r="F1306" s="8"/>
      <c r="G1306" s="8"/>
      <c r="H1306" s="6"/>
      <c r="I1306" s="6"/>
      <c r="J1306" s="9"/>
      <c r="K1306" s="9"/>
    </row>
    <row r="1307" s="4" customFormat="1" customHeight="1" spans="1:11">
      <c r="A1307" s="5"/>
      <c r="B1307" s="6"/>
      <c r="C1307" s="7"/>
      <c r="D1307" s="6"/>
      <c r="E1307" s="6"/>
      <c r="F1307" s="8"/>
      <c r="G1307" s="8"/>
      <c r="H1307" s="6"/>
      <c r="I1307" s="6"/>
      <c r="J1307" s="9"/>
      <c r="K1307" s="9"/>
    </row>
    <row r="1308" s="4" customFormat="1" customHeight="1" spans="1:11">
      <c r="A1308" s="5"/>
      <c r="B1308" s="6"/>
      <c r="C1308" s="7"/>
      <c r="D1308" s="6"/>
      <c r="E1308" s="6"/>
      <c r="F1308" s="8"/>
      <c r="G1308" s="8"/>
      <c r="H1308" s="6"/>
      <c r="I1308" s="6"/>
      <c r="J1308" s="9"/>
      <c r="K1308" s="9"/>
    </row>
    <row r="1309" s="4" customFormat="1" customHeight="1" spans="1:11">
      <c r="A1309" s="5"/>
      <c r="B1309" s="6"/>
      <c r="C1309" s="7"/>
      <c r="D1309" s="6"/>
      <c r="E1309" s="6"/>
      <c r="F1309" s="8"/>
      <c r="G1309" s="8"/>
      <c r="H1309" s="6"/>
      <c r="I1309" s="6"/>
      <c r="J1309" s="9"/>
      <c r="K1309" s="9"/>
    </row>
    <row r="1310" s="4" customFormat="1" customHeight="1" spans="1:11">
      <c r="A1310" s="5"/>
      <c r="B1310" s="6"/>
      <c r="C1310" s="7"/>
      <c r="D1310" s="6"/>
      <c r="E1310" s="6"/>
      <c r="F1310" s="8"/>
      <c r="G1310" s="8"/>
      <c r="H1310" s="6"/>
      <c r="I1310" s="6"/>
      <c r="J1310" s="9"/>
      <c r="K1310" s="9"/>
    </row>
    <row r="1311" s="4" customFormat="1" customHeight="1" spans="1:11">
      <c r="A1311" s="5"/>
      <c r="B1311" s="6"/>
      <c r="C1311" s="7"/>
      <c r="D1311" s="6"/>
      <c r="E1311" s="6"/>
      <c r="F1311" s="8"/>
      <c r="G1311" s="8"/>
      <c r="H1311" s="6"/>
      <c r="I1311" s="6"/>
      <c r="J1311" s="9"/>
      <c r="K1311" s="9"/>
    </row>
    <row r="1312" s="4" customFormat="1" customHeight="1" spans="1:11">
      <c r="A1312" s="5"/>
      <c r="B1312" s="6"/>
      <c r="C1312" s="7"/>
      <c r="D1312" s="6"/>
      <c r="E1312" s="6"/>
      <c r="F1312" s="8"/>
      <c r="G1312" s="8"/>
      <c r="H1312" s="6"/>
      <c r="I1312" s="6"/>
      <c r="J1312" s="9"/>
      <c r="K1312" s="9"/>
    </row>
    <row r="1313" s="4" customFormat="1" customHeight="1" spans="1:11">
      <c r="A1313" s="5"/>
      <c r="B1313" s="6"/>
      <c r="C1313" s="7"/>
      <c r="D1313" s="6"/>
      <c r="E1313" s="6"/>
      <c r="F1313" s="8"/>
      <c r="G1313" s="8"/>
      <c r="H1313" s="6"/>
      <c r="I1313" s="6"/>
      <c r="J1313" s="9"/>
      <c r="K1313" s="9"/>
    </row>
    <row r="1314" s="4" customFormat="1" customHeight="1" spans="1:11">
      <c r="A1314" s="5"/>
      <c r="B1314" s="6"/>
      <c r="C1314" s="7"/>
      <c r="D1314" s="6"/>
      <c r="E1314" s="6"/>
      <c r="F1314" s="8"/>
      <c r="G1314" s="8"/>
      <c r="H1314" s="6"/>
      <c r="I1314" s="6"/>
      <c r="J1314" s="9"/>
      <c r="K1314" s="9"/>
    </row>
    <row r="1315" s="4" customFormat="1" customHeight="1" spans="1:11">
      <c r="A1315" s="5"/>
      <c r="B1315" s="6"/>
      <c r="C1315" s="7"/>
      <c r="D1315" s="6"/>
      <c r="E1315" s="6"/>
      <c r="F1315" s="8"/>
      <c r="G1315" s="8"/>
      <c r="H1315" s="6"/>
      <c r="I1315" s="6"/>
      <c r="J1315" s="9"/>
      <c r="K1315" s="9"/>
    </row>
    <row r="1316" s="4" customFormat="1" customHeight="1" spans="1:11">
      <c r="A1316" s="5"/>
      <c r="B1316" s="6"/>
      <c r="C1316" s="7"/>
      <c r="D1316" s="6"/>
      <c r="E1316" s="6"/>
      <c r="F1316" s="8"/>
      <c r="G1316" s="8"/>
      <c r="H1316" s="6"/>
      <c r="I1316" s="6"/>
      <c r="J1316" s="9"/>
      <c r="K1316" s="9"/>
    </row>
    <row r="1317" s="4" customFormat="1" customHeight="1" spans="1:11">
      <c r="A1317" s="5"/>
      <c r="B1317" s="6"/>
      <c r="C1317" s="7"/>
      <c r="D1317" s="6"/>
      <c r="E1317" s="6"/>
      <c r="F1317" s="8"/>
      <c r="G1317" s="8"/>
      <c r="H1317" s="6"/>
      <c r="I1317" s="6"/>
      <c r="J1317" s="9"/>
      <c r="K1317" s="9"/>
    </row>
    <row r="1318" s="4" customFormat="1" customHeight="1" spans="1:11">
      <c r="A1318" s="5"/>
      <c r="B1318" s="6"/>
      <c r="C1318" s="7"/>
      <c r="D1318" s="6"/>
      <c r="E1318" s="6"/>
      <c r="F1318" s="8"/>
      <c r="G1318" s="8"/>
      <c r="H1318" s="6"/>
      <c r="I1318" s="6"/>
      <c r="J1318" s="9"/>
      <c r="K1318" s="9"/>
    </row>
    <row r="1319" s="4" customFormat="1" customHeight="1" spans="1:11">
      <c r="A1319" s="5"/>
      <c r="B1319" s="6"/>
      <c r="C1319" s="7"/>
      <c r="D1319" s="6"/>
      <c r="E1319" s="6"/>
      <c r="F1319" s="8"/>
      <c r="G1319" s="8"/>
      <c r="H1319" s="6"/>
      <c r="I1319" s="6"/>
      <c r="J1319" s="9"/>
      <c r="K1319" s="9"/>
    </row>
    <row r="1320" s="4" customFormat="1" customHeight="1" spans="1:11">
      <c r="A1320" s="5"/>
      <c r="B1320" s="6"/>
      <c r="C1320" s="7"/>
      <c r="D1320" s="6"/>
      <c r="E1320" s="6"/>
      <c r="F1320" s="8"/>
      <c r="G1320" s="8"/>
      <c r="H1320" s="6"/>
      <c r="I1320" s="6"/>
      <c r="J1320" s="9"/>
      <c r="K1320" s="9"/>
    </row>
    <row r="1321" s="4" customFormat="1" customHeight="1" spans="1:11">
      <c r="A1321" s="5"/>
      <c r="B1321" s="6"/>
      <c r="C1321" s="7"/>
      <c r="D1321" s="6"/>
      <c r="E1321" s="6"/>
      <c r="F1321" s="8"/>
      <c r="G1321" s="8"/>
      <c r="H1321" s="6"/>
      <c r="I1321" s="6"/>
      <c r="J1321" s="9"/>
      <c r="K1321" s="9"/>
    </row>
    <row r="1322" s="4" customFormat="1" customHeight="1" spans="1:11">
      <c r="A1322" s="5"/>
      <c r="B1322" s="6"/>
      <c r="C1322" s="7"/>
      <c r="D1322" s="6"/>
      <c r="E1322" s="6"/>
      <c r="F1322" s="8"/>
      <c r="G1322" s="8"/>
      <c r="H1322" s="6"/>
      <c r="I1322" s="6"/>
      <c r="J1322" s="9"/>
      <c r="K1322" s="9"/>
    </row>
    <row r="1323" s="4" customFormat="1" customHeight="1" spans="1:11">
      <c r="A1323" s="5"/>
      <c r="B1323" s="6"/>
      <c r="C1323" s="7"/>
      <c r="D1323" s="6"/>
      <c r="E1323" s="6"/>
      <c r="F1323" s="8"/>
      <c r="G1323" s="8"/>
      <c r="H1323" s="6"/>
      <c r="I1323" s="6"/>
      <c r="J1323" s="9"/>
      <c r="K1323" s="9"/>
    </row>
    <row r="1324" s="4" customFormat="1" customHeight="1" spans="1:11">
      <c r="A1324" s="5"/>
      <c r="B1324" s="6"/>
      <c r="C1324" s="7"/>
      <c r="D1324" s="6"/>
      <c r="E1324" s="6"/>
      <c r="F1324" s="8"/>
      <c r="G1324" s="8"/>
      <c r="H1324" s="6"/>
      <c r="I1324" s="6"/>
      <c r="J1324" s="9"/>
      <c r="K1324" s="9"/>
    </row>
    <row r="1325" s="4" customFormat="1" customHeight="1" spans="1:11">
      <c r="A1325" s="5"/>
      <c r="B1325" s="6"/>
      <c r="C1325" s="7"/>
      <c r="D1325" s="6"/>
      <c r="E1325" s="6"/>
      <c r="F1325" s="8"/>
      <c r="G1325" s="8"/>
      <c r="H1325" s="6"/>
      <c r="I1325" s="6"/>
      <c r="J1325" s="9"/>
      <c r="K1325" s="9"/>
    </row>
    <row r="1326" s="4" customFormat="1" customHeight="1" spans="1:11">
      <c r="A1326" s="5"/>
      <c r="B1326" s="6"/>
      <c r="C1326" s="7"/>
      <c r="D1326" s="6"/>
      <c r="E1326" s="6"/>
      <c r="F1326" s="8"/>
      <c r="G1326" s="8"/>
      <c r="H1326" s="6"/>
      <c r="I1326" s="6"/>
      <c r="J1326" s="9"/>
      <c r="K1326" s="9"/>
    </row>
    <row r="1327" s="4" customFormat="1" customHeight="1" spans="1:11">
      <c r="A1327" s="5"/>
      <c r="B1327" s="6"/>
      <c r="C1327" s="7"/>
      <c r="D1327" s="6"/>
      <c r="E1327" s="6"/>
      <c r="F1327" s="8"/>
      <c r="G1327" s="8"/>
      <c r="H1327" s="6"/>
      <c r="I1327" s="6"/>
      <c r="J1327" s="9"/>
      <c r="K1327" s="9"/>
    </row>
    <row r="1328" s="4" customFormat="1" customHeight="1" spans="1:11">
      <c r="A1328" s="5"/>
      <c r="B1328" s="6"/>
      <c r="C1328" s="7"/>
      <c r="D1328" s="6"/>
      <c r="E1328" s="6"/>
      <c r="F1328" s="8"/>
      <c r="G1328" s="8"/>
      <c r="H1328" s="6"/>
      <c r="I1328" s="6"/>
      <c r="J1328" s="9"/>
      <c r="K1328" s="9"/>
    </row>
    <row r="1329" s="4" customFormat="1" customHeight="1" spans="1:11">
      <c r="A1329" s="5"/>
      <c r="B1329" s="6"/>
      <c r="C1329" s="7"/>
      <c r="D1329" s="6"/>
      <c r="E1329" s="6"/>
      <c r="F1329" s="8"/>
      <c r="G1329" s="8"/>
      <c r="H1329" s="6"/>
      <c r="I1329" s="6"/>
      <c r="J1329" s="9"/>
      <c r="K1329" s="9"/>
    </row>
    <row r="1330" s="4" customFormat="1" customHeight="1" spans="1:11">
      <c r="A1330" s="5"/>
      <c r="B1330" s="6"/>
      <c r="C1330" s="7"/>
      <c r="D1330" s="6"/>
      <c r="E1330" s="6"/>
      <c r="F1330" s="8"/>
      <c r="G1330" s="8"/>
      <c r="H1330" s="6"/>
      <c r="I1330" s="6"/>
      <c r="J1330" s="9"/>
      <c r="K1330" s="9"/>
    </row>
    <row r="1331" s="4" customFormat="1" customHeight="1" spans="1:11">
      <c r="A1331" s="5"/>
      <c r="B1331" s="6"/>
      <c r="C1331" s="7"/>
      <c r="D1331" s="6"/>
      <c r="E1331" s="6"/>
      <c r="F1331" s="8"/>
      <c r="G1331" s="8"/>
      <c r="H1331" s="6"/>
      <c r="I1331" s="6"/>
      <c r="J1331" s="9"/>
      <c r="K1331" s="9"/>
    </row>
    <row r="1332" s="4" customFormat="1" customHeight="1" spans="1:11">
      <c r="A1332" s="5"/>
      <c r="B1332" s="6"/>
      <c r="C1332" s="7"/>
      <c r="D1332" s="6"/>
      <c r="E1332" s="6"/>
      <c r="F1332" s="8"/>
      <c r="G1332" s="8"/>
      <c r="H1332" s="6"/>
      <c r="I1332" s="6"/>
      <c r="J1332" s="9"/>
      <c r="K1332" s="9"/>
    </row>
    <row r="1333" s="4" customFormat="1" customHeight="1" spans="1:11">
      <c r="A1333" s="5"/>
      <c r="B1333" s="6"/>
      <c r="C1333" s="7"/>
      <c r="D1333" s="6"/>
      <c r="E1333" s="6"/>
      <c r="F1333" s="8"/>
      <c r="G1333" s="8"/>
      <c r="H1333" s="6"/>
      <c r="I1333" s="6"/>
      <c r="J1333" s="9"/>
      <c r="K1333" s="9"/>
    </row>
    <row r="1334" s="4" customFormat="1" customHeight="1" spans="1:11">
      <c r="A1334" s="5"/>
      <c r="B1334" s="6"/>
      <c r="C1334" s="7"/>
      <c r="D1334" s="6"/>
      <c r="E1334" s="6"/>
      <c r="F1334" s="8"/>
      <c r="G1334" s="8"/>
      <c r="H1334" s="6"/>
      <c r="I1334" s="6"/>
      <c r="J1334" s="9"/>
      <c r="K1334" s="9"/>
    </row>
    <row r="1335" s="4" customFormat="1" customHeight="1" spans="1:11">
      <c r="A1335" s="5"/>
      <c r="B1335" s="6"/>
      <c r="C1335" s="7"/>
      <c r="D1335" s="6"/>
      <c r="E1335" s="6"/>
      <c r="F1335" s="8"/>
      <c r="G1335" s="8"/>
      <c r="H1335" s="6"/>
      <c r="I1335" s="6"/>
      <c r="J1335" s="9"/>
      <c r="K1335" s="9"/>
    </row>
    <row r="1336" s="4" customFormat="1" customHeight="1" spans="1:11">
      <c r="A1336" s="5"/>
      <c r="B1336" s="6"/>
      <c r="C1336" s="7"/>
      <c r="D1336" s="6"/>
      <c r="E1336" s="6"/>
      <c r="F1336" s="8"/>
      <c r="G1336" s="8"/>
      <c r="H1336" s="6"/>
      <c r="I1336" s="6"/>
      <c r="J1336" s="9"/>
      <c r="K1336" s="9"/>
    </row>
    <row r="1337" s="4" customFormat="1" customHeight="1" spans="1:11">
      <c r="A1337" s="5"/>
      <c r="B1337" s="6"/>
      <c r="C1337" s="7"/>
      <c r="D1337" s="6"/>
      <c r="E1337" s="6"/>
      <c r="F1337" s="8"/>
      <c r="G1337" s="8"/>
      <c r="H1337" s="6"/>
      <c r="I1337" s="6"/>
      <c r="J1337" s="9"/>
      <c r="K1337" s="9"/>
    </row>
    <row r="1338" s="4" customFormat="1" customHeight="1" spans="1:11">
      <c r="A1338" s="5"/>
      <c r="B1338" s="6"/>
      <c r="C1338" s="7"/>
      <c r="D1338" s="6"/>
      <c r="E1338" s="6"/>
      <c r="F1338" s="8"/>
      <c r="G1338" s="8"/>
      <c r="H1338" s="6"/>
      <c r="I1338" s="6"/>
      <c r="J1338" s="9"/>
      <c r="K1338" s="9"/>
    </row>
    <row r="1339" s="4" customFormat="1" customHeight="1" spans="1:11">
      <c r="A1339" s="5"/>
      <c r="B1339" s="6"/>
      <c r="C1339" s="7"/>
      <c r="D1339" s="6"/>
      <c r="E1339" s="6"/>
      <c r="F1339" s="8"/>
      <c r="G1339" s="8"/>
      <c r="H1339" s="6"/>
      <c r="I1339" s="6"/>
      <c r="J1339" s="9"/>
      <c r="K1339" s="9"/>
    </row>
    <row r="1340" s="4" customFormat="1" customHeight="1" spans="1:11">
      <c r="A1340" s="5"/>
      <c r="B1340" s="6"/>
      <c r="C1340" s="7"/>
      <c r="D1340" s="6"/>
      <c r="E1340" s="6"/>
      <c r="F1340" s="8"/>
      <c r="G1340" s="8"/>
      <c r="H1340" s="6"/>
      <c r="I1340" s="6"/>
      <c r="J1340" s="9"/>
      <c r="K1340" s="9"/>
    </row>
    <row r="1341" s="4" customFormat="1" customHeight="1" spans="1:11">
      <c r="A1341" s="5"/>
      <c r="B1341" s="6"/>
      <c r="C1341" s="7"/>
      <c r="D1341" s="6"/>
      <c r="E1341" s="6"/>
      <c r="F1341" s="8"/>
      <c r="G1341" s="8"/>
      <c r="H1341" s="6"/>
      <c r="I1341" s="6"/>
      <c r="J1341" s="9"/>
      <c r="K1341" s="9"/>
    </row>
    <row r="1342" s="4" customFormat="1" customHeight="1" spans="1:11">
      <c r="A1342" s="5"/>
      <c r="B1342" s="6"/>
      <c r="C1342" s="7"/>
      <c r="D1342" s="6"/>
      <c r="E1342" s="6"/>
      <c r="F1342" s="8"/>
      <c r="G1342" s="8"/>
      <c r="H1342" s="6"/>
      <c r="I1342" s="6"/>
      <c r="J1342" s="9"/>
      <c r="K1342" s="9"/>
    </row>
    <row r="1343" s="4" customFormat="1" customHeight="1" spans="1:11">
      <c r="A1343" s="5"/>
      <c r="B1343" s="6"/>
      <c r="C1343" s="7"/>
      <c r="D1343" s="6"/>
      <c r="E1343" s="6"/>
      <c r="F1343" s="8"/>
      <c r="G1343" s="8"/>
      <c r="H1343" s="6"/>
      <c r="I1343" s="6"/>
      <c r="J1343" s="9"/>
      <c r="K1343" s="9"/>
    </row>
    <row r="1344" s="4" customFormat="1" customHeight="1" spans="1:11">
      <c r="A1344" s="5"/>
      <c r="B1344" s="6"/>
      <c r="C1344" s="7"/>
      <c r="D1344" s="6"/>
      <c r="E1344" s="6"/>
      <c r="F1344" s="8"/>
      <c r="G1344" s="8"/>
      <c r="H1344" s="6"/>
      <c r="I1344" s="6"/>
      <c r="J1344" s="9"/>
      <c r="K1344" s="9"/>
    </row>
    <row r="1345" s="4" customFormat="1" customHeight="1" spans="1:11">
      <c r="A1345" s="5"/>
      <c r="B1345" s="6"/>
      <c r="C1345" s="7"/>
      <c r="D1345" s="6"/>
      <c r="E1345" s="6"/>
      <c r="F1345" s="8"/>
      <c r="G1345" s="8"/>
      <c r="H1345" s="6"/>
      <c r="I1345" s="6"/>
      <c r="J1345" s="9"/>
      <c r="K1345" s="9"/>
    </row>
    <row r="1346" s="4" customFormat="1" customHeight="1" spans="1:11">
      <c r="A1346" s="5"/>
      <c r="B1346" s="6"/>
      <c r="C1346" s="7"/>
      <c r="D1346" s="6"/>
      <c r="E1346" s="6"/>
      <c r="F1346" s="8"/>
      <c r="G1346" s="8"/>
      <c r="H1346" s="6"/>
      <c r="I1346" s="6"/>
      <c r="J1346" s="9"/>
      <c r="K1346" s="9"/>
    </row>
    <row r="1347" s="4" customFormat="1" customHeight="1" spans="1:11">
      <c r="A1347" s="5"/>
      <c r="B1347" s="6"/>
      <c r="C1347" s="7"/>
      <c r="D1347" s="6"/>
      <c r="E1347" s="6"/>
      <c r="F1347" s="8"/>
      <c r="G1347" s="8"/>
      <c r="H1347" s="6"/>
      <c r="I1347" s="6"/>
      <c r="J1347" s="9"/>
      <c r="K1347" s="9"/>
    </row>
    <row r="1348" s="4" customFormat="1" customHeight="1" spans="1:11">
      <c r="A1348" s="5"/>
      <c r="B1348" s="6"/>
      <c r="C1348" s="7"/>
      <c r="D1348" s="6"/>
      <c r="E1348" s="6"/>
      <c r="F1348" s="8"/>
      <c r="G1348" s="8"/>
      <c r="H1348" s="6"/>
      <c r="I1348" s="6"/>
      <c r="J1348" s="9"/>
      <c r="K1348" s="9"/>
    </row>
    <row r="1349" s="4" customFormat="1" customHeight="1" spans="1:11">
      <c r="A1349" s="5"/>
      <c r="B1349" s="6"/>
      <c r="C1349" s="7"/>
      <c r="D1349" s="6"/>
      <c r="E1349" s="6"/>
      <c r="F1349" s="8"/>
      <c r="G1349" s="8"/>
      <c r="H1349" s="6"/>
      <c r="I1349" s="6"/>
      <c r="J1349" s="9"/>
      <c r="K1349" s="9"/>
    </row>
    <row r="1350" s="4" customFormat="1" customHeight="1" spans="1:11">
      <c r="A1350" s="5"/>
      <c r="B1350" s="6"/>
      <c r="C1350" s="7"/>
      <c r="D1350" s="6"/>
      <c r="E1350" s="6"/>
      <c r="F1350" s="8"/>
      <c r="G1350" s="8"/>
      <c r="H1350" s="6"/>
      <c r="I1350" s="6"/>
      <c r="J1350" s="9"/>
      <c r="K1350" s="9"/>
    </row>
    <row r="1351" s="4" customFormat="1" customHeight="1" spans="1:11">
      <c r="A1351" s="5"/>
      <c r="B1351" s="6"/>
      <c r="C1351" s="7"/>
      <c r="D1351" s="6"/>
      <c r="E1351" s="6"/>
      <c r="F1351" s="8"/>
      <c r="G1351" s="8"/>
      <c r="H1351" s="6"/>
      <c r="I1351" s="6"/>
      <c r="J1351" s="9"/>
      <c r="K1351" s="9"/>
    </row>
    <row r="1352" s="4" customFormat="1" customHeight="1" spans="1:11">
      <c r="A1352" s="5"/>
      <c r="B1352" s="6"/>
      <c r="C1352" s="7"/>
      <c r="D1352" s="6"/>
      <c r="E1352" s="6"/>
      <c r="F1352" s="8"/>
      <c r="G1352" s="8"/>
      <c r="H1352" s="6"/>
      <c r="I1352" s="6"/>
      <c r="J1352" s="9"/>
      <c r="K1352" s="9"/>
    </row>
    <row r="1353" s="4" customFormat="1" customHeight="1" spans="1:11">
      <c r="A1353" s="5"/>
      <c r="B1353" s="6"/>
      <c r="C1353" s="7"/>
      <c r="D1353" s="6"/>
      <c r="E1353" s="6"/>
      <c r="F1353" s="8"/>
      <c r="G1353" s="8"/>
      <c r="H1353" s="6"/>
      <c r="I1353" s="6"/>
      <c r="J1353" s="9"/>
      <c r="K1353" s="9"/>
    </row>
    <row r="1354" s="4" customFormat="1" customHeight="1" spans="1:11">
      <c r="A1354" s="5"/>
      <c r="B1354" s="6"/>
      <c r="C1354" s="7"/>
      <c r="D1354" s="6"/>
      <c r="E1354" s="6"/>
      <c r="F1354" s="8"/>
      <c r="G1354" s="8"/>
      <c r="H1354" s="6"/>
      <c r="I1354" s="6"/>
      <c r="J1354" s="9"/>
      <c r="K1354" s="9"/>
    </row>
    <row r="1355" s="4" customFormat="1" customHeight="1" spans="1:11">
      <c r="A1355" s="5"/>
      <c r="B1355" s="6"/>
      <c r="C1355" s="7"/>
      <c r="D1355" s="6"/>
      <c r="E1355" s="6"/>
      <c r="F1355" s="8"/>
      <c r="G1355" s="8"/>
      <c r="H1355" s="6"/>
      <c r="I1355" s="6"/>
      <c r="J1355" s="9"/>
      <c r="K1355" s="9"/>
    </row>
    <row r="1356" s="4" customFormat="1" customHeight="1" spans="1:11">
      <c r="A1356" s="5"/>
      <c r="B1356" s="6"/>
      <c r="C1356" s="7"/>
      <c r="D1356" s="6"/>
      <c r="E1356" s="6"/>
      <c r="F1356" s="8"/>
      <c r="G1356" s="8"/>
      <c r="H1356" s="6"/>
      <c r="I1356" s="6"/>
      <c r="J1356" s="9"/>
      <c r="K1356" s="9"/>
    </row>
    <row r="1357" s="4" customFormat="1" customHeight="1" spans="1:11">
      <c r="A1357" s="5"/>
      <c r="B1357" s="6"/>
      <c r="C1357" s="7"/>
      <c r="D1357" s="6"/>
      <c r="E1357" s="6"/>
      <c r="F1357" s="8"/>
      <c r="G1357" s="8"/>
      <c r="H1357" s="6"/>
      <c r="I1357" s="6"/>
      <c r="J1357" s="9"/>
      <c r="K1357" s="9"/>
    </row>
    <row r="1358" s="4" customFormat="1" customHeight="1" spans="1:11">
      <c r="A1358" s="5"/>
      <c r="B1358" s="6"/>
      <c r="C1358" s="7"/>
      <c r="D1358" s="6"/>
      <c r="E1358" s="6"/>
      <c r="F1358" s="8"/>
      <c r="G1358" s="8"/>
      <c r="H1358" s="6"/>
      <c r="I1358" s="6"/>
      <c r="J1358" s="9"/>
      <c r="K1358" s="9"/>
    </row>
    <row r="1359" s="4" customFormat="1" customHeight="1" spans="1:11">
      <c r="A1359" s="5"/>
      <c r="B1359" s="6"/>
      <c r="C1359" s="7"/>
      <c r="D1359" s="6"/>
      <c r="E1359" s="6"/>
      <c r="F1359" s="8"/>
      <c r="G1359" s="8"/>
      <c r="H1359" s="6"/>
      <c r="I1359" s="6"/>
      <c r="J1359" s="9"/>
      <c r="K1359" s="9"/>
    </row>
    <row r="1360" s="4" customFormat="1" customHeight="1" spans="1:11">
      <c r="A1360" s="5"/>
      <c r="B1360" s="6"/>
      <c r="C1360" s="7"/>
      <c r="D1360" s="6"/>
      <c r="E1360" s="6"/>
      <c r="F1360" s="8"/>
      <c r="G1360" s="8"/>
      <c r="H1360" s="6"/>
      <c r="I1360" s="6"/>
      <c r="J1360" s="9"/>
      <c r="K1360" s="9"/>
    </row>
    <row r="1361" s="4" customFormat="1" customHeight="1" spans="1:11">
      <c r="A1361" s="5"/>
      <c r="B1361" s="6"/>
      <c r="C1361" s="7"/>
      <c r="D1361" s="6"/>
      <c r="E1361" s="6"/>
      <c r="F1361" s="8"/>
      <c r="G1361" s="8"/>
      <c r="H1361" s="6"/>
      <c r="I1361" s="6"/>
      <c r="J1361" s="9"/>
      <c r="K1361" s="9"/>
    </row>
    <row r="1362" s="4" customFormat="1" customHeight="1" spans="1:11">
      <c r="A1362" s="5"/>
      <c r="B1362" s="6"/>
      <c r="C1362" s="7"/>
      <c r="D1362" s="6"/>
      <c r="E1362" s="6"/>
      <c r="F1362" s="8"/>
      <c r="G1362" s="8"/>
      <c r="H1362" s="6"/>
      <c r="I1362" s="6"/>
      <c r="J1362" s="9"/>
      <c r="K1362" s="9"/>
    </row>
    <row r="1363" s="4" customFormat="1" customHeight="1" spans="1:11">
      <c r="A1363" s="5"/>
      <c r="B1363" s="6"/>
      <c r="C1363" s="7"/>
      <c r="D1363" s="6"/>
      <c r="E1363" s="6"/>
      <c r="F1363" s="8"/>
      <c r="G1363" s="8"/>
      <c r="H1363" s="6"/>
      <c r="I1363" s="6"/>
      <c r="J1363" s="9"/>
      <c r="K1363" s="9"/>
    </row>
    <row r="1364" s="4" customFormat="1" customHeight="1" spans="1:11">
      <c r="A1364" s="5"/>
      <c r="B1364" s="6"/>
      <c r="C1364" s="7"/>
      <c r="D1364" s="6"/>
      <c r="E1364" s="6"/>
      <c r="F1364" s="8"/>
      <c r="G1364" s="8"/>
      <c r="H1364" s="6"/>
      <c r="I1364" s="6"/>
      <c r="J1364" s="9"/>
      <c r="K1364" s="9"/>
    </row>
    <row r="1365" s="4" customFormat="1" customHeight="1" spans="1:11">
      <c r="A1365" s="5"/>
      <c r="B1365" s="6"/>
      <c r="C1365" s="7"/>
      <c r="D1365" s="6"/>
      <c r="E1365" s="6"/>
      <c r="F1365" s="8"/>
      <c r="G1365" s="8"/>
      <c r="H1365" s="6"/>
      <c r="I1365" s="6"/>
      <c r="J1365" s="9"/>
      <c r="K1365" s="9"/>
    </row>
    <row r="1366" s="4" customFormat="1" customHeight="1" spans="1:11">
      <c r="A1366" s="5"/>
      <c r="B1366" s="6"/>
      <c r="C1366" s="7"/>
      <c r="D1366" s="6"/>
      <c r="E1366" s="6"/>
      <c r="F1366" s="8"/>
      <c r="G1366" s="8"/>
      <c r="H1366" s="6"/>
      <c r="I1366" s="6"/>
      <c r="J1366" s="9"/>
      <c r="K1366" s="9"/>
    </row>
    <row r="1367" s="4" customFormat="1" customHeight="1" spans="1:11">
      <c r="A1367" s="5"/>
      <c r="B1367" s="6"/>
      <c r="C1367" s="7"/>
      <c r="D1367" s="6"/>
      <c r="E1367" s="6"/>
      <c r="F1367" s="8"/>
      <c r="G1367" s="8"/>
      <c r="H1367" s="6"/>
      <c r="I1367" s="6"/>
      <c r="J1367" s="9"/>
      <c r="K1367" s="9"/>
    </row>
    <row r="1368" s="4" customFormat="1" customHeight="1" spans="1:11">
      <c r="A1368" s="5"/>
      <c r="B1368" s="6"/>
      <c r="C1368" s="7"/>
      <c r="D1368" s="6"/>
      <c r="E1368" s="6"/>
      <c r="F1368" s="8"/>
      <c r="G1368" s="8"/>
      <c r="H1368" s="6"/>
      <c r="I1368" s="6"/>
      <c r="J1368" s="9"/>
      <c r="K1368" s="9"/>
    </row>
    <row r="1369" s="4" customFormat="1" customHeight="1" spans="1:11">
      <c r="A1369" s="5"/>
      <c r="B1369" s="6"/>
      <c r="C1369" s="7"/>
      <c r="D1369" s="6"/>
      <c r="E1369" s="6"/>
      <c r="F1369" s="8"/>
      <c r="G1369" s="8"/>
      <c r="H1369" s="6"/>
      <c r="I1369" s="6"/>
      <c r="J1369" s="9"/>
      <c r="K1369" s="9"/>
    </row>
    <row r="1370" s="4" customFormat="1" customHeight="1" spans="1:11">
      <c r="A1370" s="5"/>
      <c r="B1370" s="6"/>
      <c r="C1370" s="7"/>
      <c r="D1370" s="6"/>
      <c r="E1370" s="6"/>
      <c r="F1370" s="8"/>
      <c r="G1370" s="8"/>
      <c r="H1370" s="6"/>
      <c r="I1370" s="6"/>
      <c r="J1370" s="9"/>
      <c r="K1370" s="9"/>
    </row>
    <row r="1371" s="4" customFormat="1" customHeight="1" spans="1:11">
      <c r="A1371" s="5"/>
      <c r="B1371" s="6"/>
      <c r="C1371" s="7"/>
      <c r="D1371" s="6"/>
      <c r="E1371" s="6"/>
      <c r="F1371" s="8"/>
      <c r="G1371" s="8"/>
      <c r="H1371" s="6"/>
      <c r="I1371" s="6"/>
      <c r="J1371" s="9"/>
      <c r="K1371" s="9"/>
    </row>
    <row r="1372" s="4" customFormat="1" customHeight="1" spans="1:11">
      <c r="A1372" s="5"/>
      <c r="B1372" s="6"/>
      <c r="C1372" s="7"/>
      <c r="D1372" s="6"/>
      <c r="E1372" s="6"/>
      <c r="F1372" s="8"/>
      <c r="G1372" s="8"/>
      <c r="H1372" s="6"/>
      <c r="I1372" s="6"/>
      <c r="J1372" s="9"/>
      <c r="K1372" s="9"/>
    </row>
    <row r="1373" s="4" customFormat="1" customHeight="1" spans="1:11">
      <c r="A1373" s="5"/>
      <c r="B1373" s="6"/>
      <c r="C1373" s="7"/>
      <c r="D1373" s="6"/>
      <c r="E1373" s="6"/>
      <c r="F1373" s="8"/>
      <c r="G1373" s="8"/>
      <c r="H1373" s="6"/>
      <c r="I1373" s="6"/>
      <c r="J1373" s="9"/>
      <c r="K1373" s="9"/>
    </row>
    <row r="1374" s="4" customFormat="1" customHeight="1" spans="1:11">
      <c r="A1374" s="5"/>
      <c r="B1374" s="6"/>
      <c r="C1374" s="7"/>
      <c r="D1374" s="6"/>
      <c r="E1374" s="6"/>
      <c r="F1374" s="8"/>
      <c r="G1374" s="8"/>
      <c r="H1374" s="6"/>
      <c r="I1374" s="6"/>
      <c r="J1374" s="9"/>
      <c r="K1374" s="9"/>
    </row>
    <row r="1375" s="4" customFormat="1" customHeight="1" spans="1:11">
      <c r="A1375" s="5"/>
      <c r="B1375" s="6"/>
      <c r="C1375" s="7"/>
      <c r="D1375" s="6"/>
      <c r="E1375" s="6"/>
      <c r="F1375" s="8"/>
      <c r="G1375" s="8"/>
      <c r="H1375" s="6"/>
      <c r="I1375" s="6"/>
      <c r="J1375" s="9"/>
      <c r="K1375" s="9"/>
    </row>
    <row r="1376" s="4" customFormat="1" customHeight="1" spans="1:11">
      <c r="A1376" s="5"/>
      <c r="B1376" s="6"/>
      <c r="C1376" s="7"/>
      <c r="D1376" s="6"/>
      <c r="E1376" s="6"/>
      <c r="F1376" s="8"/>
      <c r="G1376" s="8"/>
      <c r="H1376" s="6"/>
      <c r="I1376" s="6"/>
      <c r="J1376" s="9"/>
      <c r="K1376" s="9"/>
    </row>
    <row r="1377" s="4" customFormat="1" customHeight="1" spans="1:11">
      <c r="A1377" s="5"/>
      <c r="B1377" s="6"/>
      <c r="C1377" s="7"/>
      <c r="D1377" s="6"/>
      <c r="E1377" s="6"/>
      <c r="F1377" s="8"/>
      <c r="G1377" s="8"/>
      <c r="H1377" s="6"/>
      <c r="I1377" s="6"/>
      <c r="J1377" s="9"/>
      <c r="K1377" s="9"/>
    </row>
  </sheetData>
  <mergeCells count="6">
    <mergeCell ref="A2:K2"/>
    <mergeCell ref="B3:D3"/>
    <mergeCell ref="F3:H3"/>
    <mergeCell ref="J3:K3"/>
    <mergeCell ref="A3:A4"/>
    <mergeCell ref="I3:I4"/>
  </mergeCells>
  <printOptions horizontalCentered="1"/>
  <pageMargins left="0.393055555555556" right="0.393055555555556" top="0.865972222222222" bottom="0.865972222222222" header="0.314583333333333" footer="0.708333333333333"/>
  <pageSetup paperSize="9" scale="94" firstPageNumber="38" fitToHeight="0" orientation="landscape" useFirstPageNumber="1" horizontalDpi="600"/>
  <headerFooter alignWithMargins="0" differentOddEven="1">
    <oddFooter>&amp;L&amp;"times New Roman"&amp;14&amp;B—&amp;P—</oddFooter>
    <evenFooter>&amp;R&amp;"times New Roman"&amp;14&amp;B—&amp;P—</evenFooter>
  </headerFooter>
  <ignoredErrors>
    <ignoredError sqref="J620:J630 J586:J618 J501:J584 J490:J499 J632:J636 J638:J654 J487 J485 J483 J480:J481 J478 J476 J467:J474 J463:J465 J460 J458 J456 J448:J450 J452:J454 J445 J1082:K1082 J877:K877 K1273 J312:J443 J306:J310 J209:J304 J1288:J1297"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2022年整合调整项目表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love</cp:lastModifiedBy>
  <dcterms:created xsi:type="dcterms:W3CDTF">2021-01-21T08:45:00Z</dcterms:created>
  <cp:lastPrinted>2022-03-02T06:38:00Z</cp:lastPrinted>
  <dcterms:modified xsi:type="dcterms:W3CDTF">2022-04-23T09:06:08Z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